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Ewe flock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<sst xmlns="http://schemas.openxmlformats.org/spreadsheetml/2006/main" count="40" uniqueCount="32">
  <si>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</si>
  <si>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</si>
  <si>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</si>
  <si>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</si>
  <si>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</si>
  <si>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</si>
  <si>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</si>
  <si>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</si>
  <si>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</si>
  <si>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</si>
  <si>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</si>
  <si>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</si>
  <si>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Pasture growth</t>
  </si>
  <si>
    <t>kg DM / ha / d</t>
  </si>
  <si>
    <t>kg DM / ha / month</t>
  </si>
  <si>
    <t>Energy in feed</t>
  </si>
  <si>
    <t>MJ ME / kg DM</t>
  </si>
  <si>
    <t>Pasture intake req'd</t>
  </si>
  <si>
    <t>Stocking rate</t>
  </si>
  <si>
    <t>Feed demand</t>
  </si>
  <si>
    <t>Difference supply/demand</t>
  </si>
  <si>
    <t>Cover at end of month</t>
  </si>
  <si>
    <t>kg DM / ha</t>
  </si>
  <si>
    <t>Energy requirements</t>
  </si>
  <si>
    <t>Weaners</t>
  </si>
  <si>
    <t>Total</t>
  </si>
  <si>
    <t>MJME / animal / day</t>
  </si>
  <si>
    <t>kg DM / day</t>
  </si>
  <si>
    <t>Breeding ewes</t>
  </si>
  <si>
    <t>Feed supply / demand profile for ewe flock</t>
  </si>
  <si>
    <t>Lambs</t>
  </si>
  <si>
    <t>Ewes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</si>
</sst>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4" fontId="0" fillId="0" borderId="0" xfId="0" applyNumberFormat="1" applyAlignment="1">
      <alignment/>
    </xf>
    <xf numFmtId="174" fontId="2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4" fontId="0" fillId="33" borderId="0" xfId="0" applyNumberFormat="1" applyFill="1" applyAlignment="1">
      <alignment/>
    </xf>
    <xf numFmtId="174" fontId="4" fillId="34" borderId="0" xfId="0" applyNumberFormat="1" applyFont="1" applyFill="1" applyAlignment="1">
      <alignment/>
    </xf>
    <xf numFmtId="174" fontId="0" fillId="35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174" fontId="4" fillId="37" borderId="0" xfId="0" applyNumberFormat="1" applyFont="1" applyFill="1" applyAlignment="1">
      <alignment/>
    </xf>
    <xf numFmtId="174" fontId="4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pasture covers</a:t>
            </a:r>
          </a:p>
        </c:rich>
      </c:tx>
      <c:layout>
        <c:manualLayout>
          <c:xMode val="factor"/>
          <c:yMode val="factor"/>
          <c:x val="0.008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61"/>
          <c:w val="0.7285"/>
          <c:h val="0.7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'Ewe flock'!$E$32:$P$32</c:f>
              <c:numCache/>
            </c:numRef>
          </c:val>
          <c:smooth val="0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 val="autoZero"/>
        <c:auto val="0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DM / ha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/ demand balance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9825"/>
          <c:w val="0.72825"/>
          <c:h val="0.75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'Ewe flock'!$E$30:$P$30</c:f>
              <c:numCache/>
            </c:numRef>
          </c:val>
          <c:smooth val="0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 val="autoZero"/>
        <c:auto val="0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33</xdr:row>
      <xdr:rowOff>47625</xdr:rowOff>
    </xdr:from>
    <xdr:to>
      <xdr:col>10</xdr:col>
      <xdr:colOff>200025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2771775" y="5457825"/>
        <a:ext cx="35242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33</xdr:row>
      <xdr:rowOff>47625</xdr:rowOff>
    </xdr:from>
    <xdr:to>
      <xdr:col>16</xdr:col>
      <xdr:colOff>371475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400800" y="5457825"/>
        <a:ext cx="37242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85" zoomScaleNormal="85" zoomScalePageLayoutView="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0" ht="18">
      <c r="A1" s="2" t="s">
        <v>29</v>
      </c>
      <c r="B1" s="2"/>
      <c r="C1" s="2"/>
      <c r="D1" s="2"/>
      <c r="E1" s="2"/>
      <c r="F1" s="2"/>
      <c r="G1" s="3"/>
      <c r="H1" s="3"/>
      <c r="I1" s="4"/>
      <c r="J1" s="4"/>
    </row>
    <row r="4" spans="3:16" ht="12.75">
      <c r="C4" s="7"/>
      <c r="D4" s="7"/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</row>
    <row r="5" spans="3:16" ht="12.75">
      <c r="C5" s="7"/>
      <c r="D5" s="7"/>
      <c r="E5" s="9">
        <v>31</v>
      </c>
      <c r="F5" s="9">
        <v>31</v>
      </c>
      <c r="G5" s="9">
        <v>30</v>
      </c>
      <c r="H5" s="9">
        <v>31</v>
      </c>
      <c r="I5" s="9">
        <v>30</v>
      </c>
      <c r="J5" s="9">
        <v>31</v>
      </c>
      <c r="K5" s="9">
        <v>31</v>
      </c>
      <c r="L5" s="9">
        <v>28</v>
      </c>
      <c r="M5" s="9">
        <v>31</v>
      </c>
      <c r="N5" s="9">
        <v>30</v>
      </c>
      <c r="O5" s="9">
        <v>31</v>
      </c>
      <c r="P5" s="9">
        <v>30</v>
      </c>
    </row>
    <row r="6" spans="3:4" ht="12.75">
      <c r="C6" s="7"/>
      <c r="D6" s="7"/>
    </row>
    <row r="7" spans="1:16" ht="12.75">
      <c r="A7" s="11" t="s">
        <v>12</v>
      </c>
      <c r="B7" s="6"/>
      <c r="C7" s="7" t="s">
        <v>13</v>
      </c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3:18" ht="12.75">
      <c r="C8" s="7" t="s">
        <v>14</v>
      </c>
      <c r="D8" s="7"/>
      <c r="E8" s="9">
        <f>E7*E5</f>
        <v>0</v>
      </c>
      <c r="F8" s="9">
        <f aca="true" t="shared" si="0" ref="F8:P8">F7*F5</f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0</v>
      </c>
      <c r="R8" s="1">
        <f>SUM(E8:P8)</f>
        <v>0</v>
      </c>
    </row>
    <row r="9" spans="3:4" ht="12.75">
      <c r="C9" s="7"/>
      <c r="D9" s="7"/>
    </row>
    <row r="10" spans="1:16" ht="12.75">
      <c r="A10" s="11" t="s">
        <v>23</v>
      </c>
      <c r="B10" s="6"/>
      <c r="C10" s="7" t="s">
        <v>28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1" t="s">
        <v>26</v>
      </c>
      <c r="C11" s="7" t="s">
        <v>30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3:16" ht="12.75">
      <c r="C12" s="7" t="s">
        <v>24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3:16" ht="12.75">
      <c r="C13" s="7" t="s">
        <v>25</v>
      </c>
      <c r="D13" s="7"/>
      <c r="E13" s="6">
        <f>SUM(E10:E12)</f>
        <v>0</v>
      </c>
      <c r="F13" s="6">
        <f aca="true" t="shared" si="1" ref="F13:P13">SUM(F10:F12)</f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</row>
    <row r="14" spans="3:4" ht="12.75">
      <c r="C14" s="7"/>
      <c r="D14" s="7"/>
    </row>
    <row r="15" spans="1:16" ht="12.75">
      <c r="A15" s="11" t="s">
        <v>15</v>
      </c>
      <c r="B15" s="11"/>
      <c r="C15" s="7" t="s">
        <v>16</v>
      </c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3:4" ht="12.75">
      <c r="C16" s="7"/>
      <c r="D16" s="7"/>
    </row>
    <row r="17" spans="1:16" ht="12.75">
      <c r="A17" s="10" t="s">
        <v>17</v>
      </c>
      <c r="B17" s="10"/>
      <c r="C17" s="7" t="s">
        <v>31</v>
      </c>
      <c r="D17" s="7"/>
      <c r="E17" s="9" t="e">
        <f>E10/E15</f>
        <v>#DIV/0!</v>
      </c>
      <c r="F17" s="9" t="e">
        <f aca="true" t="shared" si="2" ref="F17:P17">F10/F15</f>
        <v>#DIV/0!</v>
      </c>
      <c r="G17" s="9" t="e">
        <f t="shared" si="2"/>
        <v>#DIV/0!</v>
      </c>
      <c r="H17" s="9" t="e">
        <f t="shared" si="2"/>
        <v>#DIV/0!</v>
      </c>
      <c r="I17" s="9" t="e">
        <f t="shared" si="2"/>
        <v>#DIV/0!</v>
      </c>
      <c r="J17" s="9" t="e">
        <f t="shared" si="2"/>
        <v>#DIV/0!</v>
      </c>
      <c r="K17" s="9" t="e">
        <f t="shared" si="2"/>
        <v>#DIV/0!</v>
      </c>
      <c r="L17" s="9" t="e">
        <f t="shared" si="2"/>
        <v>#DIV/0!</v>
      </c>
      <c r="M17" s="9" t="e">
        <f t="shared" si="2"/>
        <v>#DIV/0!</v>
      </c>
      <c r="N17" s="9" t="e">
        <f t="shared" si="2"/>
        <v>#DIV/0!</v>
      </c>
      <c r="O17" s="9" t="e">
        <f t="shared" si="2"/>
        <v>#DIV/0!</v>
      </c>
      <c r="P17" s="9" t="e">
        <f t="shared" si="2"/>
        <v>#DIV/0!</v>
      </c>
    </row>
    <row r="18" spans="1:16" ht="12.75">
      <c r="A18" s="10" t="s">
        <v>27</v>
      </c>
      <c r="B18" s="10"/>
      <c r="C18" s="7" t="s">
        <v>30</v>
      </c>
      <c r="D18" s="7"/>
      <c r="E18" s="9" t="e">
        <f>E11/E15</f>
        <v>#DIV/0!</v>
      </c>
      <c r="F18" s="9" t="e">
        <f>F11/F15</f>
        <v>#DIV/0!</v>
      </c>
      <c r="G18" s="9" t="e">
        <f>G11/G15</f>
        <v>#DIV/0!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2.75">
      <c r="A19" s="10"/>
      <c r="B19" s="10"/>
      <c r="C19" s="7" t="s">
        <v>24</v>
      </c>
      <c r="D19" s="7"/>
      <c r="E19" s="9"/>
      <c r="F19" s="9"/>
      <c r="G19" s="9"/>
      <c r="H19" s="9" t="e">
        <f>H12/H15</f>
        <v>#DIV/0!</v>
      </c>
      <c r="I19" s="9" t="e">
        <f>I12/I15</f>
        <v>#DIV/0!</v>
      </c>
      <c r="J19" s="9" t="e">
        <f>J12/J15</f>
        <v>#DIV/0!</v>
      </c>
      <c r="K19" s="9" t="e">
        <f>K12/K15</f>
        <v>#DIV/0!</v>
      </c>
      <c r="L19" s="9"/>
      <c r="M19" s="9"/>
      <c r="N19" s="9"/>
      <c r="O19" s="9"/>
      <c r="P19" s="9"/>
    </row>
    <row r="20" spans="1:16" ht="12.75">
      <c r="A20" s="10"/>
      <c r="B20" s="10"/>
      <c r="C20" s="7"/>
      <c r="D20" s="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3:4" ht="12.75">
      <c r="C21" s="7"/>
      <c r="D21" s="7"/>
    </row>
    <row r="22" spans="1:16" ht="12.75">
      <c r="A22" s="11" t="s">
        <v>18</v>
      </c>
      <c r="B22" s="11"/>
      <c r="C22" s="4" t="s">
        <v>31</v>
      </c>
      <c r="D22" s="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1"/>
      <c r="B23" s="11"/>
      <c r="C23" s="7" t="s">
        <v>30</v>
      </c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>
      <c r="A24" s="11"/>
      <c r="B24" s="11"/>
      <c r="C24" s="7" t="s">
        <v>24</v>
      </c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11"/>
      <c r="B25" s="11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>
      <c r="A26" s="10" t="s">
        <v>19</v>
      </c>
      <c r="B26" s="10"/>
      <c r="C26" s="7" t="s">
        <v>13</v>
      </c>
      <c r="D26" s="7"/>
      <c r="E26" s="9" t="e">
        <f>(E17*E22)+(E18*E23)+(E19*E24)</f>
        <v>#DIV/0!</v>
      </c>
      <c r="F26" s="9" t="e">
        <f aca="true" t="shared" si="3" ref="F26:P26">(F17*F22)+(F18*F23)+(F19*F24)</f>
        <v>#DIV/0!</v>
      </c>
      <c r="G26" s="9" t="e">
        <f t="shared" si="3"/>
        <v>#DIV/0!</v>
      </c>
      <c r="H26" s="9" t="e">
        <f t="shared" si="3"/>
        <v>#DIV/0!</v>
      </c>
      <c r="I26" s="9" t="e">
        <f t="shared" si="3"/>
        <v>#DIV/0!</v>
      </c>
      <c r="J26" s="9" t="e">
        <f t="shared" si="3"/>
        <v>#DIV/0!</v>
      </c>
      <c r="K26" s="9" t="e">
        <f t="shared" si="3"/>
        <v>#DIV/0!</v>
      </c>
      <c r="L26" s="9" t="e">
        <f t="shared" si="3"/>
        <v>#DIV/0!</v>
      </c>
      <c r="M26" s="9" t="e">
        <f t="shared" si="3"/>
        <v>#DIV/0!</v>
      </c>
      <c r="N26" s="9" t="e">
        <f t="shared" si="3"/>
        <v>#DIV/0!</v>
      </c>
      <c r="O26" s="9" t="e">
        <f t="shared" si="3"/>
        <v>#DIV/0!</v>
      </c>
      <c r="P26" s="9" t="e">
        <f t="shared" si="3"/>
        <v>#DIV/0!</v>
      </c>
    </row>
    <row r="27" spans="3:16" ht="12.75">
      <c r="C27" s="7" t="s">
        <v>14</v>
      </c>
      <c r="D27" s="7"/>
      <c r="E27" s="9" t="e">
        <f aca="true" t="shared" si="4" ref="E27:P27">E26*E5</f>
        <v>#DIV/0!</v>
      </c>
      <c r="F27" s="9" t="e">
        <f t="shared" si="4"/>
        <v>#DIV/0!</v>
      </c>
      <c r="G27" s="9" t="e">
        <f t="shared" si="4"/>
        <v>#DIV/0!</v>
      </c>
      <c r="H27" s="9" t="e">
        <f t="shared" si="4"/>
        <v>#DIV/0!</v>
      </c>
      <c r="I27" s="9" t="e">
        <f t="shared" si="4"/>
        <v>#DIV/0!</v>
      </c>
      <c r="J27" s="9" t="e">
        <f t="shared" si="4"/>
        <v>#DIV/0!</v>
      </c>
      <c r="K27" s="9" t="e">
        <f t="shared" si="4"/>
        <v>#DIV/0!</v>
      </c>
      <c r="L27" s="9" t="e">
        <f t="shared" si="4"/>
        <v>#DIV/0!</v>
      </c>
      <c r="M27" s="9" t="e">
        <f t="shared" si="4"/>
        <v>#DIV/0!</v>
      </c>
      <c r="N27" s="9" t="e">
        <f t="shared" si="4"/>
        <v>#DIV/0!</v>
      </c>
      <c r="O27" s="9" t="e">
        <f t="shared" si="4"/>
        <v>#DIV/0!</v>
      </c>
      <c r="P27" s="9" t="e">
        <f t="shared" si="4"/>
        <v>#DIV/0!</v>
      </c>
    </row>
    <row r="28" spans="3:16" ht="12.75">
      <c r="C28" s="7"/>
      <c r="D28" s="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30" spans="1:16" ht="12.75">
      <c r="A30" s="10" t="s">
        <v>20</v>
      </c>
      <c r="B30" s="10"/>
      <c r="C30" s="10"/>
      <c r="D30" s="7" t="s">
        <v>22</v>
      </c>
      <c r="E30" s="8" t="e">
        <f aca="true" t="shared" si="5" ref="E30:P30">E8-E27</f>
        <v>#DIV/0!</v>
      </c>
      <c r="F30" s="8" t="e">
        <f t="shared" si="5"/>
        <v>#DIV/0!</v>
      </c>
      <c r="G30" s="8" t="e">
        <f t="shared" si="5"/>
        <v>#DIV/0!</v>
      </c>
      <c r="H30" s="8" t="e">
        <f t="shared" si="5"/>
        <v>#DIV/0!</v>
      </c>
      <c r="I30" s="8" t="e">
        <f t="shared" si="5"/>
        <v>#DIV/0!</v>
      </c>
      <c r="J30" s="8" t="e">
        <f t="shared" si="5"/>
        <v>#DIV/0!</v>
      </c>
      <c r="K30" s="8" t="e">
        <f t="shared" si="5"/>
        <v>#DIV/0!</v>
      </c>
      <c r="L30" s="8" t="e">
        <f t="shared" si="5"/>
        <v>#DIV/0!</v>
      </c>
      <c r="M30" s="8" t="e">
        <f t="shared" si="5"/>
        <v>#DIV/0!</v>
      </c>
      <c r="N30" s="8" t="e">
        <f t="shared" si="5"/>
        <v>#DIV/0!</v>
      </c>
      <c r="O30" s="8" t="e">
        <f t="shared" si="5"/>
        <v>#DIV/0!</v>
      </c>
      <c r="P30" s="8" t="e">
        <f t="shared" si="5"/>
        <v>#DIV/0!</v>
      </c>
    </row>
    <row r="32" spans="1:16" ht="12.75">
      <c r="A32" s="10" t="s">
        <v>21</v>
      </c>
      <c r="B32" s="10"/>
      <c r="C32" s="9"/>
      <c r="D32" s="7" t="s">
        <v>22</v>
      </c>
      <c r="E32" s="8" t="e">
        <f>(1000+E8)-E27</f>
        <v>#DIV/0!</v>
      </c>
      <c r="F32" s="8" t="e">
        <f aca="true" t="shared" si="6" ref="F32:P32">(E32+F8)-F27</f>
        <v>#DIV/0!</v>
      </c>
      <c r="G32" s="8" t="e">
        <f t="shared" si="6"/>
        <v>#DIV/0!</v>
      </c>
      <c r="H32" s="8" t="e">
        <f t="shared" si="6"/>
        <v>#DIV/0!</v>
      </c>
      <c r="I32" s="8" t="e">
        <f t="shared" si="6"/>
        <v>#DIV/0!</v>
      </c>
      <c r="J32" s="8" t="e">
        <f t="shared" si="6"/>
        <v>#DIV/0!</v>
      </c>
      <c r="K32" s="8" t="e">
        <f t="shared" si="6"/>
        <v>#DIV/0!</v>
      </c>
      <c r="L32" s="8" t="e">
        <f t="shared" si="6"/>
        <v>#DIV/0!</v>
      </c>
      <c r="M32" s="8" t="e">
        <f t="shared" si="6"/>
        <v>#DIV/0!</v>
      </c>
      <c r="N32" s="8" t="e">
        <f t="shared" si="6"/>
        <v>#DIV/0!</v>
      </c>
      <c r="O32" s="8" t="e">
        <f t="shared" si="6"/>
        <v>#DIV/0!</v>
      </c>
      <c r="P32" s="8" t="e">
        <f t="shared" si="6"/>
        <v>#DIV/0!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Chapman</dc:creator>
  <cp:keywords/>
  <dc:description/>
  <cp:lastModifiedBy>Brendan Cullen</cp:lastModifiedBy>
  <dcterms:created xsi:type="dcterms:W3CDTF">2001-05-01T04:00:29Z</dcterms:created>
  <dcterms:modified xsi:type="dcterms:W3CDTF">2018-09-21T01:32:08Z</dcterms:modified>
  <cp:category/>
  <cp:version/>
  <cp:contentType/>
  <cp:contentStatus/>
</cp:coreProperties>
</file>