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 Zhang\Desktop\"/>
    </mc:Choice>
  </mc:AlternateContent>
  <bookViews>
    <workbookView xWindow="0" yWindow="0" windowWidth="20490" windowHeight="7530"/>
  </bookViews>
  <sheets>
    <sheet name="数据" sheetId="1" r:id="rId1"/>
    <sheet name="混合效应" sheetId="2" r:id="rId2"/>
    <sheet name="固定效应" sheetId="3" r:id="rId3"/>
    <sheet name="F检验" sheetId="5" r:id="rId4"/>
    <sheet name="随机效应" sheetId="4" r:id="rId5"/>
    <sheet name="LM检验" sheetId="6" r:id="rId6"/>
    <sheet name="单位根" sheetId="7" r:id="rId7"/>
    <sheet name="动态面板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6" i="1" l="1"/>
  <c r="I156" i="1"/>
  <c r="H156" i="1"/>
  <c r="G156" i="1"/>
  <c r="J155" i="1"/>
  <c r="I155" i="1"/>
  <c r="H155" i="1"/>
  <c r="G155" i="1"/>
  <c r="J154" i="1"/>
  <c r="I154" i="1"/>
  <c r="H154" i="1"/>
  <c r="G154" i="1"/>
  <c r="J153" i="1"/>
  <c r="I153" i="1"/>
  <c r="H153" i="1"/>
  <c r="G153" i="1"/>
  <c r="J152" i="1"/>
  <c r="I152" i="1"/>
  <c r="H152" i="1"/>
  <c r="G152" i="1"/>
  <c r="J151" i="1"/>
  <c r="I151" i="1"/>
  <c r="H151" i="1"/>
  <c r="G151" i="1"/>
  <c r="J150" i="1"/>
  <c r="I150" i="1"/>
  <c r="H150" i="1"/>
  <c r="G150" i="1"/>
  <c r="J149" i="1"/>
  <c r="I149" i="1"/>
  <c r="H149" i="1"/>
  <c r="G149" i="1"/>
  <c r="J148" i="1"/>
  <c r="I148" i="1"/>
  <c r="H148" i="1"/>
  <c r="G148" i="1"/>
  <c r="J147" i="1"/>
  <c r="I147" i="1"/>
  <c r="H147" i="1"/>
  <c r="G147" i="1"/>
  <c r="J146" i="1"/>
  <c r="I146" i="1"/>
  <c r="H146" i="1"/>
  <c r="G146" i="1"/>
  <c r="J145" i="1"/>
  <c r="I145" i="1"/>
  <c r="H145" i="1"/>
  <c r="G145" i="1"/>
  <c r="J144" i="1"/>
  <c r="I144" i="1"/>
  <c r="H144" i="1"/>
  <c r="G144" i="1"/>
  <c r="J143" i="1"/>
  <c r="I143" i="1"/>
  <c r="H143" i="1"/>
  <c r="G143" i="1"/>
  <c r="J142" i="1"/>
  <c r="I142" i="1"/>
  <c r="H142" i="1"/>
  <c r="G142" i="1"/>
  <c r="J141" i="1"/>
  <c r="I141" i="1"/>
  <c r="H141" i="1"/>
  <c r="G141" i="1"/>
  <c r="J140" i="1"/>
  <c r="I140" i="1"/>
  <c r="H140" i="1"/>
  <c r="G140" i="1"/>
  <c r="J139" i="1"/>
  <c r="I139" i="1"/>
  <c r="H139" i="1"/>
  <c r="G139" i="1"/>
  <c r="J138" i="1"/>
  <c r="I138" i="1"/>
  <c r="H138" i="1"/>
  <c r="G138" i="1"/>
  <c r="J137" i="1"/>
  <c r="I137" i="1"/>
  <c r="H137" i="1"/>
  <c r="G137" i="1"/>
  <c r="J136" i="1"/>
  <c r="I136" i="1"/>
  <c r="H136" i="1"/>
  <c r="G136" i="1"/>
  <c r="J135" i="1"/>
  <c r="I135" i="1"/>
  <c r="H135" i="1"/>
  <c r="G135" i="1"/>
  <c r="J134" i="1"/>
  <c r="I134" i="1"/>
  <c r="H134" i="1"/>
  <c r="G134" i="1"/>
  <c r="J133" i="1"/>
  <c r="I133" i="1"/>
  <c r="H133" i="1"/>
  <c r="G133" i="1"/>
  <c r="J132" i="1"/>
  <c r="I132" i="1"/>
  <c r="H132" i="1"/>
  <c r="G132" i="1"/>
  <c r="J131" i="1"/>
  <c r="I131" i="1"/>
  <c r="H131" i="1"/>
  <c r="G131" i="1"/>
  <c r="J130" i="1"/>
  <c r="I130" i="1"/>
  <c r="H130" i="1"/>
  <c r="G130" i="1"/>
  <c r="J129" i="1"/>
  <c r="I129" i="1"/>
  <c r="H129" i="1"/>
  <c r="G129" i="1"/>
  <c r="J128" i="1"/>
  <c r="I128" i="1"/>
  <c r="H128" i="1"/>
  <c r="G128" i="1"/>
  <c r="J127" i="1"/>
  <c r="I127" i="1"/>
  <c r="H127" i="1"/>
  <c r="G127" i="1"/>
  <c r="J126" i="1"/>
  <c r="I126" i="1"/>
  <c r="H126" i="1"/>
  <c r="G126" i="1"/>
  <c r="J125" i="1"/>
  <c r="I125" i="1"/>
  <c r="H125" i="1"/>
  <c r="G125" i="1"/>
  <c r="J124" i="1"/>
  <c r="I124" i="1"/>
  <c r="H124" i="1"/>
  <c r="G124" i="1"/>
  <c r="J123" i="1"/>
  <c r="I123" i="1"/>
  <c r="H123" i="1"/>
  <c r="G123" i="1"/>
  <c r="J122" i="1"/>
  <c r="I122" i="1"/>
  <c r="H122" i="1"/>
  <c r="G122" i="1"/>
  <c r="J121" i="1"/>
  <c r="I121" i="1"/>
  <c r="H121" i="1"/>
  <c r="G121" i="1"/>
  <c r="J120" i="1"/>
  <c r="I120" i="1"/>
  <c r="H120" i="1"/>
  <c r="G120" i="1"/>
  <c r="J119" i="1"/>
  <c r="I119" i="1"/>
  <c r="H119" i="1"/>
  <c r="G119" i="1"/>
  <c r="J118" i="1"/>
  <c r="I118" i="1"/>
  <c r="H118" i="1"/>
  <c r="G118" i="1"/>
  <c r="J117" i="1"/>
  <c r="I117" i="1"/>
  <c r="H117" i="1"/>
  <c r="G117" i="1"/>
  <c r="J116" i="1"/>
  <c r="I116" i="1"/>
  <c r="H116" i="1"/>
  <c r="G116" i="1"/>
  <c r="J115" i="1"/>
  <c r="I115" i="1"/>
  <c r="H115" i="1"/>
  <c r="G115" i="1"/>
  <c r="J114" i="1"/>
  <c r="I114" i="1"/>
  <c r="H114" i="1"/>
  <c r="G114" i="1"/>
  <c r="J113" i="1"/>
  <c r="I113" i="1"/>
  <c r="H113" i="1"/>
  <c r="G113" i="1"/>
  <c r="J112" i="1"/>
  <c r="I112" i="1"/>
  <c r="H112" i="1"/>
  <c r="G112" i="1"/>
  <c r="J111" i="1"/>
  <c r="I111" i="1"/>
  <c r="H111" i="1"/>
  <c r="G111" i="1"/>
  <c r="J110" i="1"/>
  <c r="I110" i="1"/>
  <c r="H110" i="1"/>
  <c r="G110" i="1"/>
  <c r="J109" i="1"/>
  <c r="I109" i="1"/>
  <c r="H109" i="1"/>
  <c r="G109" i="1"/>
  <c r="J108" i="1"/>
  <c r="I108" i="1"/>
  <c r="H108" i="1"/>
  <c r="G108" i="1"/>
  <c r="J107" i="1"/>
  <c r="I107" i="1"/>
  <c r="H107" i="1"/>
  <c r="G107" i="1"/>
  <c r="J106" i="1"/>
  <c r="I106" i="1"/>
  <c r="H106" i="1"/>
  <c r="G106" i="1"/>
  <c r="J105" i="1"/>
  <c r="I105" i="1"/>
  <c r="H105" i="1"/>
  <c r="G105" i="1"/>
  <c r="J104" i="1"/>
  <c r="I104" i="1"/>
  <c r="H104" i="1"/>
  <c r="G104" i="1"/>
  <c r="J103" i="1"/>
  <c r="I103" i="1"/>
  <c r="H103" i="1"/>
  <c r="G103" i="1"/>
  <c r="J102" i="1"/>
  <c r="I102" i="1"/>
  <c r="H102" i="1"/>
  <c r="G102" i="1"/>
  <c r="J101" i="1"/>
  <c r="I101" i="1"/>
  <c r="H101" i="1"/>
  <c r="G101" i="1"/>
  <c r="J100" i="1"/>
  <c r="I100" i="1"/>
  <c r="H100" i="1"/>
  <c r="G100" i="1"/>
  <c r="J99" i="1"/>
  <c r="I99" i="1"/>
  <c r="H99" i="1"/>
  <c r="G99" i="1"/>
  <c r="J98" i="1"/>
  <c r="I98" i="1"/>
  <c r="H98" i="1"/>
  <c r="G98" i="1"/>
  <c r="J97" i="1"/>
  <c r="I97" i="1"/>
  <c r="H97" i="1"/>
  <c r="G97" i="1"/>
  <c r="J96" i="1"/>
  <c r="I96" i="1"/>
  <c r="H96" i="1"/>
  <c r="G96" i="1"/>
  <c r="J95" i="1"/>
  <c r="I95" i="1"/>
  <c r="H95" i="1"/>
  <c r="G95" i="1"/>
  <c r="J94" i="1"/>
  <c r="I94" i="1"/>
  <c r="H94" i="1"/>
  <c r="G94" i="1"/>
  <c r="J93" i="1"/>
  <c r="I93" i="1"/>
  <c r="H93" i="1"/>
  <c r="G93" i="1"/>
  <c r="J92" i="1"/>
  <c r="I92" i="1"/>
  <c r="H92" i="1"/>
  <c r="G92" i="1"/>
  <c r="J91" i="1"/>
  <c r="I91" i="1"/>
  <c r="H91" i="1"/>
  <c r="G91" i="1"/>
  <c r="J90" i="1"/>
  <c r="I90" i="1"/>
  <c r="H90" i="1"/>
  <c r="G90" i="1"/>
  <c r="J89" i="1"/>
  <c r="I89" i="1"/>
  <c r="H89" i="1"/>
  <c r="G89" i="1"/>
  <c r="J88" i="1"/>
  <c r="I88" i="1"/>
  <c r="H88" i="1"/>
  <c r="G88" i="1"/>
  <c r="J87" i="1"/>
  <c r="I87" i="1"/>
  <c r="H87" i="1"/>
  <c r="G87" i="1"/>
  <c r="J86" i="1"/>
  <c r="I86" i="1"/>
  <c r="H86" i="1"/>
  <c r="G86" i="1"/>
  <c r="J85" i="1"/>
  <c r="I85" i="1"/>
  <c r="H85" i="1"/>
  <c r="G85" i="1"/>
  <c r="J84" i="1"/>
  <c r="I84" i="1"/>
  <c r="H84" i="1"/>
  <c r="G84" i="1"/>
  <c r="J83" i="1"/>
  <c r="I83" i="1"/>
  <c r="H83" i="1"/>
  <c r="G83" i="1"/>
  <c r="J82" i="1"/>
  <c r="I82" i="1"/>
  <c r="H82" i="1"/>
  <c r="G82" i="1"/>
  <c r="J81" i="1"/>
  <c r="I81" i="1"/>
  <c r="H81" i="1"/>
  <c r="G81" i="1"/>
  <c r="J80" i="1"/>
  <c r="I80" i="1"/>
  <c r="H80" i="1"/>
  <c r="G80" i="1"/>
  <c r="J79" i="1"/>
  <c r="I79" i="1"/>
  <c r="H79" i="1"/>
  <c r="G79" i="1"/>
  <c r="J78" i="1"/>
  <c r="I78" i="1"/>
  <c r="H78" i="1"/>
  <c r="G78" i="1"/>
  <c r="J77" i="1"/>
  <c r="I77" i="1"/>
  <c r="H77" i="1"/>
  <c r="G77" i="1"/>
  <c r="J76" i="1"/>
  <c r="I76" i="1"/>
  <c r="H76" i="1"/>
  <c r="G76" i="1"/>
  <c r="J75" i="1"/>
  <c r="I75" i="1"/>
  <c r="H75" i="1"/>
  <c r="G75" i="1"/>
  <c r="J74" i="1"/>
  <c r="I74" i="1"/>
  <c r="H74" i="1"/>
  <c r="G74" i="1"/>
  <c r="J73" i="1"/>
  <c r="I73" i="1"/>
  <c r="H73" i="1"/>
  <c r="G73" i="1"/>
  <c r="J72" i="1"/>
  <c r="I72" i="1"/>
  <c r="H72" i="1"/>
  <c r="G72" i="1"/>
  <c r="J71" i="1"/>
  <c r="I71" i="1"/>
  <c r="H71" i="1"/>
  <c r="G71" i="1"/>
  <c r="J70" i="1"/>
  <c r="I70" i="1"/>
  <c r="H70" i="1"/>
  <c r="G70" i="1"/>
  <c r="J69" i="1"/>
  <c r="I69" i="1"/>
  <c r="H69" i="1"/>
  <c r="G69" i="1"/>
  <c r="J68" i="1"/>
  <c r="I68" i="1"/>
  <c r="H68" i="1"/>
  <c r="G68" i="1"/>
  <c r="J67" i="1"/>
  <c r="I67" i="1"/>
  <c r="H67" i="1"/>
  <c r="G67" i="1"/>
  <c r="J66" i="1"/>
  <c r="I66" i="1"/>
  <c r="H66" i="1"/>
  <c r="G66" i="1"/>
  <c r="J65" i="1"/>
  <c r="I65" i="1"/>
  <c r="H65" i="1"/>
  <c r="G65" i="1"/>
  <c r="J64" i="1"/>
  <c r="I64" i="1"/>
  <c r="H64" i="1"/>
  <c r="G64" i="1"/>
  <c r="J63" i="1"/>
  <c r="I63" i="1"/>
  <c r="H63" i="1"/>
  <c r="G63" i="1"/>
  <c r="J62" i="1"/>
  <c r="I62" i="1"/>
  <c r="H62" i="1"/>
  <c r="G62" i="1"/>
  <c r="J61" i="1"/>
  <c r="I61" i="1"/>
  <c r="H61" i="1"/>
  <c r="G61" i="1"/>
  <c r="J60" i="1"/>
  <c r="I60" i="1"/>
  <c r="H60" i="1"/>
  <c r="G60" i="1"/>
  <c r="J59" i="1"/>
  <c r="I59" i="1"/>
  <c r="H59" i="1"/>
  <c r="G59" i="1"/>
  <c r="J58" i="1"/>
  <c r="I58" i="1"/>
  <c r="H58" i="1"/>
  <c r="G58" i="1"/>
  <c r="J57" i="1"/>
  <c r="I57" i="1"/>
  <c r="H57" i="1"/>
  <c r="G57" i="1"/>
  <c r="J56" i="1"/>
  <c r="I56" i="1"/>
  <c r="H56" i="1"/>
  <c r="G56" i="1"/>
  <c r="J55" i="1"/>
  <c r="I55" i="1"/>
  <c r="H55" i="1"/>
  <c r="G55" i="1"/>
  <c r="J54" i="1"/>
  <c r="I54" i="1"/>
  <c r="H54" i="1"/>
  <c r="G54" i="1"/>
  <c r="J53" i="1"/>
  <c r="I53" i="1"/>
  <c r="H53" i="1"/>
  <c r="G53" i="1"/>
  <c r="J52" i="1"/>
  <c r="I52" i="1"/>
  <c r="H52" i="1"/>
  <c r="G52" i="1"/>
  <c r="J51" i="1"/>
  <c r="I51" i="1"/>
  <c r="H51" i="1"/>
  <c r="G51" i="1"/>
  <c r="J50" i="1"/>
  <c r="I50" i="1"/>
  <c r="H50" i="1"/>
  <c r="G50" i="1"/>
  <c r="J49" i="1"/>
  <c r="I49" i="1"/>
  <c r="H49" i="1"/>
  <c r="G49" i="1"/>
  <c r="J48" i="1"/>
  <c r="I48" i="1"/>
  <c r="H48" i="1"/>
  <c r="G48" i="1"/>
  <c r="J47" i="1"/>
  <c r="I47" i="1"/>
  <c r="H47" i="1"/>
  <c r="G47" i="1"/>
  <c r="J46" i="1"/>
  <c r="I46" i="1"/>
  <c r="H46" i="1"/>
  <c r="G46" i="1"/>
  <c r="J45" i="1"/>
  <c r="I45" i="1"/>
  <c r="H45" i="1"/>
  <c r="G45" i="1"/>
  <c r="J44" i="1"/>
  <c r="I44" i="1"/>
  <c r="H44" i="1"/>
  <c r="G44" i="1"/>
  <c r="J43" i="1"/>
  <c r="I43" i="1"/>
  <c r="H43" i="1"/>
  <c r="G43" i="1"/>
  <c r="J42" i="1"/>
  <c r="I42" i="1"/>
  <c r="H42" i="1"/>
  <c r="G42" i="1"/>
  <c r="J41" i="1"/>
  <c r="I41" i="1"/>
  <c r="H41" i="1"/>
  <c r="G41" i="1"/>
  <c r="J40" i="1"/>
  <c r="I40" i="1"/>
  <c r="H40" i="1"/>
  <c r="G40" i="1"/>
  <c r="J39" i="1"/>
  <c r="I39" i="1"/>
  <c r="H39" i="1"/>
  <c r="G39" i="1"/>
  <c r="J38" i="1"/>
  <c r="I38" i="1"/>
  <c r="H38" i="1"/>
  <c r="G38" i="1"/>
  <c r="J37" i="1"/>
  <c r="I37" i="1"/>
  <c r="H37" i="1"/>
  <c r="G37" i="1"/>
  <c r="J36" i="1"/>
  <c r="I36" i="1"/>
  <c r="H36" i="1"/>
  <c r="G36" i="1"/>
  <c r="J35" i="1"/>
  <c r="I35" i="1"/>
  <c r="H35" i="1"/>
  <c r="G35" i="1"/>
  <c r="J34" i="1"/>
  <c r="I34" i="1"/>
  <c r="H34" i="1"/>
  <c r="G34" i="1"/>
  <c r="J33" i="1"/>
  <c r="I33" i="1"/>
  <c r="H33" i="1"/>
  <c r="G33" i="1"/>
  <c r="J32" i="1"/>
  <c r="I32" i="1"/>
  <c r="H32" i="1"/>
  <c r="G32" i="1"/>
  <c r="J31" i="1"/>
  <c r="I31" i="1"/>
  <c r="H31" i="1"/>
  <c r="G31" i="1"/>
  <c r="J30" i="1"/>
  <c r="I30" i="1"/>
  <c r="H30" i="1"/>
  <c r="G30" i="1"/>
  <c r="J29" i="1"/>
  <c r="I29" i="1"/>
  <c r="H29" i="1"/>
  <c r="G29" i="1"/>
  <c r="J28" i="1"/>
  <c r="I28" i="1"/>
  <c r="H28" i="1"/>
  <c r="G28" i="1"/>
  <c r="J27" i="1"/>
  <c r="I27" i="1"/>
  <c r="H27" i="1"/>
  <c r="G27" i="1"/>
  <c r="J26" i="1"/>
  <c r="I26" i="1"/>
  <c r="H26" i="1"/>
  <c r="G26" i="1"/>
  <c r="J25" i="1"/>
  <c r="I25" i="1"/>
  <c r="H25" i="1"/>
  <c r="G25" i="1"/>
  <c r="J24" i="1"/>
  <c r="I24" i="1"/>
  <c r="H24" i="1"/>
  <c r="G24" i="1"/>
  <c r="J23" i="1"/>
  <c r="I23" i="1"/>
  <c r="H23" i="1"/>
  <c r="G23" i="1"/>
  <c r="J22" i="1"/>
  <c r="I22" i="1"/>
  <c r="H22" i="1"/>
  <c r="G22" i="1"/>
  <c r="J21" i="1"/>
  <c r="I21" i="1"/>
  <c r="H21" i="1"/>
  <c r="G21" i="1"/>
  <c r="J20" i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H11" i="1"/>
  <c r="G11" i="1"/>
  <c r="J10" i="1"/>
  <c r="I10" i="1"/>
  <c r="H10" i="1"/>
  <c r="G10" i="1"/>
  <c r="J9" i="1"/>
  <c r="I9" i="1"/>
  <c r="H9" i="1"/>
  <c r="G9" i="1"/>
  <c r="J8" i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  <c r="J3" i="1"/>
  <c r="I3" i="1"/>
  <c r="H3" i="1"/>
  <c r="G3" i="1"/>
  <c r="J2" i="1"/>
  <c r="I2" i="1"/>
  <c r="H2" i="1"/>
  <c r="G2" i="1"/>
</calcChain>
</file>

<file path=xl/sharedStrings.xml><?xml version="1.0" encoding="utf-8"?>
<sst xmlns="http://schemas.openxmlformats.org/spreadsheetml/2006/main" count="282" uniqueCount="113">
  <si>
    <t>id</t>
  </si>
  <si>
    <t>year</t>
  </si>
  <si>
    <t>gdp</t>
  </si>
  <si>
    <t>lngdp</t>
    <phoneticPr fontId="2" type="noConversion"/>
  </si>
  <si>
    <t>lninv</t>
    <phoneticPr fontId="2" type="noConversion"/>
  </si>
  <si>
    <t>lnhigh</t>
    <phoneticPr fontId="2" type="noConversion"/>
  </si>
  <si>
    <t>lnnohigh</t>
    <phoneticPr fontId="2" type="noConversion"/>
  </si>
  <si>
    <t>Anhui</t>
  </si>
  <si>
    <t>Beijing</t>
  </si>
  <si>
    <t>Chongqing</t>
  </si>
  <si>
    <t>Fujian</t>
  </si>
  <si>
    <t>Gansu</t>
  </si>
  <si>
    <t>Guangdong</t>
  </si>
  <si>
    <t>Guangxi</t>
  </si>
  <si>
    <t>Guizhou</t>
  </si>
  <si>
    <t>Hainan</t>
  </si>
  <si>
    <t>Hebei</t>
  </si>
  <si>
    <t>Heilongjiang</t>
  </si>
  <si>
    <t>Henan</t>
  </si>
  <si>
    <t>Hubei</t>
  </si>
  <si>
    <t>Hunan</t>
  </si>
  <si>
    <t>Jiangsu</t>
  </si>
  <si>
    <t>Jiangxi</t>
  </si>
  <si>
    <t>Jilin</t>
  </si>
  <si>
    <t>Liaoning</t>
  </si>
  <si>
    <t>Neimenggu</t>
  </si>
  <si>
    <t>Ningxia</t>
  </si>
  <si>
    <t>Qinghai</t>
  </si>
  <si>
    <t>Shandong</t>
  </si>
  <si>
    <t>Shanghai</t>
  </si>
  <si>
    <t>Sichuan</t>
  </si>
  <si>
    <t>Tianjin</t>
  </si>
  <si>
    <t>Xinjiang</t>
  </si>
  <si>
    <t>Xizang</t>
  </si>
  <si>
    <t>Yunnan</t>
  </si>
  <si>
    <t>Zhejiang</t>
  </si>
  <si>
    <t>investment</t>
    <phoneticPr fontId="1" type="noConversion"/>
  </si>
  <si>
    <t>high education labour force</t>
    <phoneticPr fontId="1" type="noConversion"/>
  </si>
  <si>
    <t>nohigher education labour force</t>
    <phoneticPr fontId="1" type="noConversion"/>
  </si>
  <si>
    <t>Variable</t>
  </si>
  <si>
    <t>Coefficient</t>
  </si>
  <si>
    <t>Std. Error</t>
  </si>
  <si>
    <t>t-Statistic</t>
  </si>
  <si>
    <t xml:space="preserve">Prob.  </t>
  </si>
  <si>
    <t>LNHIGH</t>
  </si>
  <si>
    <t>LNINV</t>
  </si>
  <si>
    <t>LNNOHIGH</t>
  </si>
  <si>
    <t>C</t>
  </si>
  <si>
    <t>R-squared</t>
  </si>
  <si>
    <t>Mean dependent var</t>
    <phoneticPr fontId="2" type="noConversion"/>
  </si>
  <si>
    <t>Adjusted R-squared</t>
  </si>
  <si>
    <t xml:space="preserve"> S.D. dependent var</t>
    <phoneticPr fontId="2" type="noConversion"/>
  </si>
  <si>
    <t>S.E. of regression</t>
  </si>
  <si>
    <t>Akaike info criterion</t>
    <phoneticPr fontId="2" type="noConversion"/>
  </si>
  <si>
    <t>Sum squared resid</t>
  </si>
  <si>
    <t>Schwarz criterion</t>
    <phoneticPr fontId="2" type="noConversion"/>
  </si>
  <si>
    <t>Log likelihood</t>
  </si>
  <si>
    <t>Hannan-Quinn criter.</t>
    <phoneticPr fontId="2" type="noConversion"/>
  </si>
  <si>
    <t>F-statistic</t>
  </si>
  <si>
    <t>Durbin-Watson stat</t>
    <phoneticPr fontId="2" type="noConversion"/>
  </si>
  <si>
    <t>Prob(F-statistic)</t>
  </si>
  <si>
    <t xml:space="preserve"> S.D. dependent var</t>
    <phoneticPr fontId="2" type="noConversion"/>
  </si>
  <si>
    <t>Akaike info criterion</t>
    <phoneticPr fontId="2" type="noConversion"/>
  </si>
  <si>
    <t>Schwarz criterion</t>
    <phoneticPr fontId="2" type="noConversion"/>
  </si>
  <si>
    <t>Hannan-Quinn criter.</t>
    <phoneticPr fontId="2" type="noConversion"/>
  </si>
  <si>
    <t>Durbin-Watson stat</t>
    <phoneticPr fontId="2" type="noConversion"/>
  </si>
  <si>
    <t>Mean dependent var</t>
    <phoneticPr fontId="2" type="noConversion"/>
  </si>
  <si>
    <t>S.D. dependent var</t>
    <phoneticPr fontId="2" type="noConversion"/>
  </si>
  <si>
    <t>Sum squared resid</t>
    <phoneticPr fontId="2" type="noConversion"/>
  </si>
  <si>
    <t>Durbin-Watson stat</t>
    <phoneticPr fontId="2" type="noConversion"/>
  </si>
  <si>
    <t>Redundant Fixed Effects Tests</t>
  </si>
  <si>
    <t>Effects Test</t>
  </si>
  <si>
    <t xml:space="preserve">Statistic  </t>
  </si>
  <si>
    <t xml:space="preserve">d.f. </t>
  </si>
  <si>
    <t xml:space="preserve">Prob. </t>
  </si>
  <si>
    <t>Cross-section F</t>
  </si>
  <si>
    <t>(30,120)</t>
  </si>
  <si>
    <t>Cross-section Chi-square</t>
  </si>
  <si>
    <t>30</t>
  </si>
  <si>
    <t>method</t>
    <phoneticPr fontId="2" type="noConversion"/>
  </si>
  <si>
    <t>Cross-section</t>
  </si>
  <si>
    <t>Breusch-Pagan</t>
  </si>
  <si>
    <t xml:space="preserve"> 258.2698</t>
  </si>
  <si>
    <t>(0.0000)</t>
  </si>
  <si>
    <t>Honda</t>
  </si>
  <si>
    <t xml:space="preserve"> 16.07078</t>
  </si>
  <si>
    <t>King-Wu</t>
  </si>
  <si>
    <t>Standardized Honda</t>
  </si>
  <si>
    <t xml:space="preserve"> 17.09659</t>
  </si>
  <si>
    <t>Standardized King-Wu</t>
  </si>
  <si>
    <t>variable</t>
    <phoneticPr fontId="2" type="noConversion"/>
  </si>
  <si>
    <t>LLC</t>
    <phoneticPr fontId="2" type="noConversion"/>
  </si>
  <si>
    <t>ADF</t>
    <phoneticPr fontId="2" type="noConversion"/>
  </si>
  <si>
    <t>PP</t>
    <phoneticPr fontId="2" type="noConversion"/>
  </si>
  <si>
    <t>original series</t>
    <phoneticPr fontId="2" type="noConversion"/>
  </si>
  <si>
    <t>lngdp</t>
    <phoneticPr fontId="2" type="noConversion"/>
  </si>
  <si>
    <t>lninv</t>
    <phoneticPr fontId="2" type="noConversion"/>
  </si>
  <si>
    <t>-17.231***</t>
    <phoneticPr fontId="2" type="noConversion"/>
  </si>
  <si>
    <t>150.475***</t>
    <phoneticPr fontId="2" type="noConversion"/>
  </si>
  <si>
    <t>218.917***</t>
    <phoneticPr fontId="2" type="noConversion"/>
  </si>
  <si>
    <t>lnhigh</t>
    <phoneticPr fontId="2" type="noConversion"/>
  </si>
  <si>
    <t>-10.915***</t>
    <phoneticPr fontId="2" type="noConversion"/>
  </si>
  <si>
    <t>78.713***</t>
    <phoneticPr fontId="2" type="noConversion"/>
  </si>
  <si>
    <t>123.716***</t>
    <phoneticPr fontId="2" type="noConversion"/>
  </si>
  <si>
    <t>lnnohigh</t>
    <phoneticPr fontId="2" type="noConversion"/>
  </si>
  <si>
    <t>1st difference series</t>
    <phoneticPr fontId="2" type="noConversion"/>
  </si>
  <si>
    <t>-19.474***</t>
    <phoneticPr fontId="2" type="noConversion"/>
  </si>
  <si>
    <t>2nd difference series</t>
  </si>
  <si>
    <t>-24.757***</t>
    <phoneticPr fontId="2" type="noConversion"/>
  </si>
  <si>
    <t>126.24***</t>
    <phoneticPr fontId="2" type="noConversion"/>
  </si>
  <si>
    <t>125.478***</t>
    <phoneticPr fontId="2" type="noConversion"/>
  </si>
  <si>
    <t>Shaanxi（山西）</t>
    <phoneticPr fontId="1" type="noConversion"/>
  </si>
  <si>
    <t>Shanxi（陕西）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</si>
</sst>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tabSelected="1" workbookViewId="0">
      <selection activeCell="M10" sqref="M10"/>
    </sheetView>
  </sheetViews>
  <sheetFormatPr defaultRowHeight="14.25" x14ac:dyDescent="0.2"/>
  <cols>
    <col min="1" max="1" width="14.75" style="1" customWidth="1"/>
    <col min="2" max="4" width="9" style="1"/>
    <col min="5" max="5" width="23.875" style="1" customWidth="1"/>
    <col min="6" max="6" width="27.875" style="1" customWidth="1"/>
    <col min="7" max="16384" width="9" style="1"/>
  </cols>
  <sheetData>
    <row r="1" spans="1:10" x14ac:dyDescent="0.2">
      <c r="A1" s="18" t="s">
        <v>0</v>
      </c>
      <c r="B1" s="18" t="s">
        <v>1</v>
      </c>
      <c r="C1" s="5" t="s">
        <v>2</v>
      </c>
      <c r="D1" s="5" t="s">
        <v>36</v>
      </c>
      <c r="E1" s="5" t="s">
        <v>37</v>
      </c>
      <c r="F1" s="5" t="s">
        <v>38</v>
      </c>
      <c r="G1" s="5" t="s">
        <v>3</v>
      </c>
      <c r="H1" s="5" t="s">
        <v>4</v>
      </c>
      <c r="I1" s="5" t="s">
        <v>5</v>
      </c>
      <c r="J1" s="5" t="s">
        <v>6</v>
      </c>
    </row>
    <row r="2" spans="1:10" x14ac:dyDescent="0.2">
      <c r="A2" s="18" t="s">
        <v>7</v>
      </c>
      <c r="B2" s="18">
        <v>2013</v>
      </c>
      <c r="C2" s="18">
        <v>19038.900000000001</v>
      </c>
      <c r="D2" s="18">
        <v>18621.900000000001</v>
      </c>
      <c r="E2" s="18">
        <v>12.2</v>
      </c>
      <c r="F2" s="18">
        <v>46.9</v>
      </c>
      <c r="G2" s="18">
        <f>LN(C2)</f>
        <v>9.8542395335671831</v>
      </c>
      <c r="H2" s="18">
        <f t="shared" ref="H2:J17" si="0">LN(D2)</f>
        <v>9.8320935864415748</v>
      </c>
      <c r="I2" s="18">
        <f t="shared" si="0"/>
        <v>2.5014359517392109</v>
      </c>
      <c r="J2" s="18">
        <f t="shared" si="0"/>
        <v>3.8480176754522337</v>
      </c>
    </row>
    <row r="3" spans="1:10" x14ac:dyDescent="0.2">
      <c r="A3" s="18" t="s">
        <v>7</v>
      </c>
      <c r="B3" s="18">
        <v>2014</v>
      </c>
      <c r="C3" s="18">
        <v>20848.8</v>
      </c>
      <c r="D3" s="18">
        <v>21875.599999999999</v>
      </c>
      <c r="E3" s="18">
        <v>13.33</v>
      </c>
      <c r="F3" s="18">
        <v>47.55</v>
      </c>
      <c r="G3" s="18">
        <f t="shared" ref="G3:J66" si="1">LN(C3)</f>
        <v>9.94505167161382</v>
      </c>
      <c r="H3" s="18">
        <f t="shared" si="0"/>
        <v>9.9931271394210874</v>
      </c>
      <c r="I3" s="18">
        <f t="shared" si="0"/>
        <v>2.5900171341906173</v>
      </c>
      <c r="J3" s="18">
        <f t="shared" si="0"/>
        <v>3.8617817889913995</v>
      </c>
    </row>
    <row r="4" spans="1:10" x14ac:dyDescent="0.2">
      <c r="A4" s="18" t="s">
        <v>7</v>
      </c>
      <c r="B4" s="18">
        <v>2015</v>
      </c>
      <c r="C4" s="18">
        <v>22005.599999999999</v>
      </c>
      <c r="D4" s="18">
        <v>24386</v>
      </c>
      <c r="E4" s="18">
        <v>14.13</v>
      </c>
      <c r="F4" s="18">
        <v>50.72</v>
      </c>
      <c r="G4" s="18">
        <f t="shared" si="1"/>
        <v>9.9990522454038011</v>
      </c>
      <c r="H4" s="18">
        <f t="shared" si="0"/>
        <v>10.101764476120209</v>
      </c>
      <c r="I4" s="18">
        <f t="shared" si="0"/>
        <v>2.6483001966964363</v>
      </c>
      <c r="J4" s="18">
        <f t="shared" si="0"/>
        <v>3.9263203101289705</v>
      </c>
    </row>
    <row r="5" spans="1:10" x14ac:dyDescent="0.2">
      <c r="A5" s="18" t="s">
        <v>7</v>
      </c>
      <c r="B5" s="18">
        <v>2016</v>
      </c>
      <c r="C5" s="18">
        <v>24117.9</v>
      </c>
      <c r="D5" s="18">
        <v>27033.4</v>
      </c>
      <c r="E5" s="18">
        <v>14.71</v>
      </c>
      <c r="F5" s="18">
        <v>50.63</v>
      </c>
      <c r="G5" s="18">
        <f t="shared" si="1"/>
        <v>10.090709582374156</v>
      </c>
      <c r="H5" s="18">
        <f t="shared" si="0"/>
        <v>10.204828417523599</v>
      </c>
      <c r="I5" s="18">
        <f t="shared" si="0"/>
        <v>2.6885275346133461</v>
      </c>
      <c r="J5" s="18">
        <f t="shared" si="0"/>
        <v>3.9245442859818178</v>
      </c>
    </row>
    <row r="6" spans="1:10" x14ac:dyDescent="0.2">
      <c r="A6" s="18" t="s">
        <v>7</v>
      </c>
      <c r="B6" s="18">
        <v>2017</v>
      </c>
      <c r="C6" s="18">
        <v>27518.7</v>
      </c>
      <c r="D6" s="18">
        <v>29275.1</v>
      </c>
      <c r="E6" s="18">
        <v>15.21</v>
      </c>
      <c r="F6" s="18">
        <v>49.8</v>
      </c>
      <c r="G6" s="18">
        <f t="shared" si="1"/>
        <v>10.22262105255942</v>
      </c>
      <c r="H6" s="18">
        <f t="shared" si="0"/>
        <v>10.284492604343944</v>
      </c>
      <c r="I6" s="18">
        <f t="shared" si="0"/>
        <v>2.7219531062712017</v>
      </c>
      <c r="J6" s="18">
        <f t="shared" si="0"/>
        <v>3.9080149840306073</v>
      </c>
    </row>
    <row r="7" spans="1:10" x14ac:dyDescent="0.2">
      <c r="A7" s="18" t="s">
        <v>8</v>
      </c>
      <c r="B7" s="18">
        <v>2013</v>
      </c>
      <c r="C7" s="18">
        <v>19500.599999999999</v>
      </c>
      <c r="D7" s="18">
        <v>6847.06</v>
      </c>
      <c r="E7" s="18">
        <v>11.41</v>
      </c>
      <c r="F7" s="18">
        <v>10.71</v>
      </c>
      <c r="G7" s="18">
        <f t="shared" si="1"/>
        <v>9.8782005133092436</v>
      </c>
      <c r="H7" s="18">
        <f t="shared" si="0"/>
        <v>8.8315746420445489</v>
      </c>
      <c r="I7" s="18">
        <f t="shared" si="0"/>
        <v>2.4344901638739844</v>
      </c>
      <c r="J7" s="18">
        <f t="shared" si="0"/>
        <v>2.3711778844596574</v>
      </c>
    </row>
    <row r="8" spans="1:10" x14ac:dyDescent="0.2">
      <c r="A8" s="18" t="s">
        <v>8</v>
      </c>
      <c r="B8" s="18">
        <v>2014</v>
      </c>
      <c r="C8" s="18">
        <v>21330.799999999999</v>
      </c>
      <c r="D8" s="18">
        <v>6924.23</v>
      </c>
      <c r="E8" s="18">
        <v>11.51</v>
      </c>
      <c r="F8" s="18">
        <v>10.53</v>
      </c>
      <c r="G8" s="18">
        <f t="shared" si="1"/>
        <v>9.9679073166223588</v>
      </c>
      <c r="H8" s="18">
        <f t="shared" si="0"/>
        <v>8.8427821335375842</v>
      </c>
      <c r="I8" s="18">
        <f t="shared" si="0"/>
        <v>2.4432162227337915</v>
      </c>
      <c r="J8" s="18">
        <f t="shared" si="0"/>
        <v>2.3542283261458841</v>
      </c>
    </row>
    <row r="9" spans="1:10" x14ac:dyDescent="0.2">
      <c r="A9" s="18" t="s">
        <v>8</v>
      </c>
      <c r="B9" s="18">
        <v>2015</v>
      </c>
      <c r="C9" s="18">
        <v>22968.6</v>
      </c>
      <c r="D9" s="18">
        <v>7495.99</v>
      </c>
      <c r="E9" s="18">
        <v>11.77</v>
      </c>
      <c r="F9" s="18">
        <v>9.7899999999999991</v>
      </c>
      <c r="G9" s="18">
        <f t="shared" si="1"/>
        <v>10.041883344761677</v>
      </c>
      <c r="H9" s="18">
        <f t="shared" si="0"/>
        <v>8.9221234898725452</v>
      </c>
      <c r="I9" s="18">
        <f t="shared" si="0"/>
        <v>2.4655539212721855</v>
      </c>
      <c r="J9" s="18">
        <f t="shared" si="0"/>
        <v>2.281361456542419</v>
      </c>
    </row>
    <row r="10" spans="1:10" x14ac:dyDescent="0.2">
      <c r="A10" s="18" t="s">
        <v>8</v>
      </c>
      <c r="B10" s="18">
        <v>2016</v>
      </c>
      <c r="C10" s="18">
        <v>24899.3</v>
      </c>
      <c r="D10" s="18">
        <v>7943.89</v>
      </c>
      <c r="E10" s="18">
        <v>12</v>
      </c>
      <c r="F10" s="18">
        <v>8.74</v>
      </c>
      <c r="G10" s="18">
        <f t="shared" si="1"/>
        <v>10.122594969607837</v>
      </c>
      <c r="H10" s="18">
        <f t="shared" si="0"/>
        <v>8.9801583587006402</v>
      </c>
      <c r="I10" s="18">
        <f t="shared" si="0"/>
        <v>2.4849066497880004</v>
      </c>
      <c r="J10" s="18">
        <f t="shared" si="0"/>
        <v>2.167910189667444</v>
      </c>
    </row>
    <row r="11" spans="1:10" x14ac:dyDescent="0.2">
      <c r="A11" s="18" t="s">
        <v>8</v>
      </c>
      <c r="B11" s="18">
        <v>2017</v>
      </c>
      <c r="C11" s="18">
        <v>28000.3</v>
      </c>
      <c r="D11" s="18">
        <v>8370.44</v>
      </c>
      <c r="E11" s="18">
        <v>12.14</v>
      </c>
      <c r="F11" s="18">
        <v>7.76</v>
      </c>
      <c r="G11" s="18">
        <f t="shared" si="1"/>
        <v>10.239970503385658</v>
      </c>
      <c r="H11" s="18">
        <f t="shared" si="0"/>
        <v>9.0324617307995663</v>
      </c>
      <c r="I11" s="18">
        <f t="shared" si="0"/>
        <v>2.4965057856313524</v>
      </c>
      <c r="J11" s="18">
        <f t="shared" si="0"/>
        <v>2.0489823341951272</v>
      </c>
    </row>
    <row r="12" spans="1:10" x14ac:dyDescent="0.2">
      <c r="A12" s="18" t="s">
        <v>9</v>
      </c>
      <c r="B12" s="18">
        <v>2013</v>
      </c>
      <c r="C12" s="18">
        <v>12656.7</v>
      </c>
      <c r="D12" s="18">
        <v>10435.200000000001</v>
      </c>
      <c r="E12" s="18">
        <v>8.25</v>
      </c>
      <c r="F12" s="18">
        <v>23.93</v>
      </c>
      <c r="G12" s="18">
        <f t="shared" si="1"/>
        <v>9.4459419982124206</v>
      </c>
      <c r="H12" s="18">
        <f t="shared" si="0"/>
        <v>9.2529399855950007</v>
      </c>
      <c r="I12" s="18">
        <f t="shared" si="0"/>
        <v>2.1102132003465894</v>
      </c>
      <c r="J12" s="18">
        <f t="shared" si="0"/>
        <v>3.1751329019202821</v>
      </c>
    </row>
    <row r="13" spans="1:10" x14ac:dyDescent="0.2">
      <c r="A13" s="18" t="s">
        <v>9</v>
      </c>
      <c r="B13" s="18">
        <v>2014</v>
      </c>
      <c r="C13" s="18">
        <v>14265.4</v>
      </c>
      <c r="D13" s="18">
        <v>12285.4</v>
      </c>
      <c r="E13" s="18">
        <v>9.24</v>
      </c>
      <c r="F13" s="18">
        <v>25.8</v>
      </c>
      <c r="G13" s="18">
        <f t="shared" si="1"/>
        <v>9.5655923039134247</v>
      </c>
      <c r="H13" s="18">
        <f t="shared" si="0"/>
        <v>9.4161668444577735</v>
      </c>
      <c r="I13" s="18">
        <f t="shared" si="0"/>
        <v>2.2235418856535927</v>
      </c>
      <c r="J13" s="18">
        <f t="shared" si="0"/>
        <v>3.2503744919275719</v>
      </c>
    </row>
    <row r="14" spans="1:10" x14ac:dyDescent="0.2">
      <c r="A14" s="18" t="s">
        <v>9</v>
      </c>
      <c r="B14" s="18">
        <v>2015</v>
      </c>
      <c r="C14" s="18">
        <v>15719.7</v>
      </c>
      <c r="D14" s="18">
        <v>14353.2</v>
      </c>
      <c r="E14" s="18">
        <v>9.9700000000000006</v>
      </c>
      <c r="F14" s="18">
        <v>27.32</v>
      </c>
      <c r="G14" s="18">
        <f t="shared" si="1"/>
        <v>9.6626699818316304</v>
      </c>
      <c r="H14" s="18">
        <f t="shared" si="0"/>
        <v>9.5717281928434197</v>
      </c>
      <c r="I14" s="18">
        <f t="shared" si="0"/>
        <v>2.2995805839737469</v>
      </c>
      <c r="J14" s="18">
        <f t="shared" si="0"/>
        <v>3.3076190347025891</v>
      </c>
    </row>
    <row r="15" spans="1:10" x14ac:dyDescent="0.2">
      <c r="A15" s="18" t="s">
        <v>9</v>
      </c>
      <c r="B15" s="18">
        <v>2016</v>
      </c>
      <c r="C15" s="18">
        <v>17558.8</v>
      </c>
      <c r="D15" s="18">
        <v>16048.1</v>
      </c>
      <c r="E15" s="18">
        <v>10.93</v>
      </c>
      <c r="F15" s="18">
        <v>28.71</v>
      </c>
      <c r="G15" s="18">
        <f t="shared" si="1"/>
        <v>9.7733105277241794</v>
      </c>
      <c r="H15" s="18">
        <f t="shared" si="0"/>
        <v>9.6833457414883846</v>
      </c>
      <c r="I15" s="18">
        <f t="shared" si="0"/>
        <v>2.3915113021884471</v>
      </c>
      <c r="J15" s="18">
        <f t="shared" si="0"/>
        <v>3.3572454941329726</v>
      </c>
    </row>
    <row r="16" spans="1:10" x14ac:dyDescent="0.2">
      <c r="A16" s="18" t="s">
        <v>9</v>
      </c>
      <c r="B16" s="18">
        <v>2017</v>
      </c>
      <c r="C16" s="18">
        <v>19500.3</v>
      </c>
      <c r="D16" s="18">
        <v>17537</v>
      </c>
      <c r="E16" s="18">
        <v>10.47</v>
      </c>
      <c r="F16" s="18">
        <v>29.3</v>
      </c>
      <c r="G16" s="18">
        <f t="shared" si="1"/>
        <v>9.8781851290488802</v>
      </c>
      <c r="H16" s="18">
        <f t="shared" si="0"/>
        <v>9.7720682136692929</v>
      </c>
      <c r="I16" s="18">
        <f t="shared" si="0"/>
        <v>2.3485140248824456</v>
      </c>
      <c r="J16" s="18">
        <f t="shared" si="0"/>
        <v>3.3775875160230218</v>
      </c>
    </row>
    <row r="17" spans="1:10" x14ac:dyDescent="0.2">
      <c r="A17" s="18" t="s">
        <v>10</v>
      </c>
      <c r="B17" s="18">
        <v>2013</v>
      </c>
      <c r="C17" s="18">
        <v>21759.599999999999</v>
      </c>
      <c r="D17" s="18">
        <v>15327.4</v>
      </c>
      <c r="E17" s="18">
        <v>9.4499999999999993</v>
      </c>
      <c r="F17" s="18">
        <v>27.33</v>
      </c>
      <c r="G17" s="18">
        <f t="shared" si="1"/>
        <v>9.9878103184479805</v>
      </c>
      <c r="H17" s="18">
        <f t="shared" si="0"/>
        <v>9.6373973553943895</v>
      </c>
      <c r="I17" s="18">
        <f t="shared" si="0"/>
        <v>2.2460147415056513</v>
      </c>
      <c r="J17" s="18">
        <f t="shared" si="0"/>
        <v>3.3079849999399764</v>
      </c>
    </row>
    <row r="18" spans="1:10" x14ac:dyDescent="0.2">
      <c r="A18" s="18" t="s">
        <v>10</v>
      </c>
      <c r="B18" s="18">
        <v>2014</v>
      </c>
      <c r="C18" s="18">
        <v>24055.8</v>
      </c>
      <c r="D18" s="18">
        <v>18177.900000000001</v>
      </c>
      <c r="E18" s="18">
        <v>10.24</v>
      </c>
      <c r="F18" s="18">
        <v>27.07</v>
      </c>
      <c r="G18" s="18">
        <f t="shared" si="1"/>
        <v>10.088131410699651</v>
      </c>
      <c r="H18" s="18">
        <f t="shared" si="1"/>
        <v>9.8079618495083416</v>
      </c>
      <c r="I18" s="18">
        <f t="shared" si="1"/>
        <v>2.3263016196113617</v>
      </c>
      <c r="J18" s="18">
        <f t="shared" si="1"/>
        <v>3.2984261036262099</v>
      </c>
    </row>
    <row r="19" spans="1:10" x14ac:dyDescent="0.2">
      <c r="A19" s="18" t="s">
        <v>10</v>
      </c>
      <c r="B19" s="18">
        <v>2015</v>
      </c>
      <c r="C19" s="18">
        <v>25979.8</v>
      </c>
      <c r="D19" s="18">
        <v>21301.4</v>
      </c>
      <c r="E19" s="18">
        <v>10.98</v>
      </c>
      <c r="F19" s="18">
        <v>26.67</v>
      </c>
      <c r="G19" s="18">
        <f t="shared" si="1"/>
        <v>10.165074591965551</v>
      </c>
      <c r="H19" s="18">
        <f t="shared" si="1"/>
        <v>9.9665280772370757</v>
      </c>
      <c r="I19" s="18">
        <f t="shared" si="1"/>
        <v>2.3960754360813845</v>
      </c>
      <c r="J19" s="18">
        <f t="shared" si="1"/>
        <v>3.2835393381939229</v>
      </c>
    </row>
    <row r="20" spans="1:10" x14ac:dyDescent="0.2">
      <c r="A20" s="18" t="s">
        <v>10</v>
      </c>
      <c r="B20" s="18">
        <v>2016</v>
      </c>
      <c r="C20" s="18">
        <v>28519.200000000001</v>
      </c>
      <c r="D20" s="18">
        <v>23237.3</v>
      </c>
      <c r="E20" s="18">
        <v>11.2</v>
      </c>
      <c r="F20" s="18">
        <v>25.72</v>
      </c>
      <c r="G20" s="18">
        <f t="shared" si="1"/>
        <v>10.258332823643926</v>
      </c>
      <c r="H20" s="18">
        <f t="shared" si="1"/>
        <v>10.053514025214824</v>
      </c>
      <c r="I20" s="18">
        <f t="shared" si="1"/>
        <v>2.4159137783010487</v>
      </c>
      <c r="J20" s="18">
        <f t="shared" si="1"/>
        <v>3.2472688993694185</v>
      </c>
    </row>
    <row r="21" spans="1:10" x14ac:dyDescent="0.2">
      <c r="A21" s="18" t="s">
        <v>10</v>
      </c>
      <c r="B21" s="18">
        <v>2017</v>
      </c>
      <c r="C21" s="18">
        <v>32298.3</v>
      </c>
      <c r="D21" s="18">
        <v>26416.3</v>
      </c>
      <c r="E21" s="18">
        <v>12.18</v>
      </c>
      <c r="F21" s="18">
        <v>25.35</v>
      </c>
      <c r="G21" s="18">
        <f t="shared" si="1"/>
        <v>10.38276987624671</v>
      </c>
      <c r="H21" s="18">
        <f t="shared" si="1"/>
        <v>10.181736522848905</v>
      </c>
      <c r="I21" s="18">
        <f t="shared" si="1"/>
        <v>2.4997952622817508</v>
      </c>
      <c r="J21" s="18">
        <f t="shared" si="1"/>
        <v>3.2327787300371922</v>
      </c>
    </row>
    <row r="22" spans="1:10" x14ac:dyDescent="0.2">
      <c r="A22" s="18" t="s">
        <v>11</v>
      </c>
      <c r="B22" s="18">
        <v>2013</v>
      </c>
      <c r="C22" s="18">
        <v>6268</v>
      </c>
      <c r="D22" s="18">
        <v>6527.94</v>
      </c>
      <c r="E22" s="18">
        <v>6.08</v>
      </c>
      <c r="F22" s="18">
        <v>16.29</v>
      </c>
      <c r="G22" s="18">
        <f t="shared" si="1"/>
        <v>8.7432126034759108</v>
      </c>
      <c r="H22" s="18">
        <f t="shared" si="1"/>
        <v>8.7838467054252334</v>
      </c>
      <c r="I22" s="18">
        <f t="shared" si="1"/>
        <v>1.8050046959780757</v>
      </c>
      <c r="J22" s="18">
        <f t="shared" si="1"/>
        <v>2.7905514226139538</v>
      </c>
    </row>
    <row r="23" spans="1:10" x14ac:dyDescent="0.2">
      <c r="A23" s="18" t="s">
        <v>11</v>
      </c>
      <c r="B23" s="18">
        <v>2014</v>
      </c>
      <c r="C23" s="18">
        <v>6835.27</v>
      </c>
      <c r="D23" s="18">
        <v>7884.13</v>
      </c>
      <c r="E23" s="18">
        <v>6.43</v>
      </c>
      <c r="F23" s="18">
        <v>16.39</v>
      </c>
      <c r="G23" s="18">
        <f t="shared" si="1"/>
        <v>8.8298512509381961</v>
      </c>
      <c r="H23" s="18">
        <f t="shared" si="1"/>
        <v>8.9726071572284987</v>
      </c>
      <c r="I23" s="18">
        <f t="shared" si="1"/>
        <v>1.860974538249528</v>
      </c>
      <c r="J23" s="18">
        <f t="shared" si="1"/>
        <v>2.7966713927557385</v>
      </c>
    </row>
    <row r="24" spans="1:10" x14ac:dyDescent="0.2">
      <c r="A24" s="18" t="s">
        <v>11</v>
      </c>
      <c r="B24" s="18">
        <v>2015</v>
      </c>
      <c r="C24" s="18">
        <v>6790.32</v>
      </c>
      <c r="D24" s="18">
        <v>8754.23</v>
      </c>
      <c r="E24" s="18">
        <v>6.72</v>
      </c>
      <c r="F24" s="18">
        <v>15.96</v>
      </c>
      <c r="G24" s="18">
        <f t="shared" si="1"/>
        <v>8.823253347571848</v>
      </c>
      <c r="H24" s="18">
        <f t="shared" si="1"/>
        <v>9.077292291109142</v>
      </c>
      <c r="I24" s="18">
        <f t="shared" si="1"/>
        <v>1.9050881545350582</v>
      </c>
      <c r="J24" s="18">
        <f t="shared" si="1"/>
        <v>2.7700855920216627</v>
      </c>
    </row>
    <row r="25" spans="1:10" x14ac:dyDescent="0.2">
      <c r="A25" s="18" t="s">
        <v>11</v>
      </c>
      <c r="B25" s="18">
        <v>2016</v>
      </c>
      <c r="C25" s="18">
        <v>7152.04</v>
      </c>
      <c r="D25" s="18">
        <v>9663.99</v>
      </c>
      <c r="E25" s="18">
        <v>7.06</v>
      </c>
      <c r="F25" s="18">
        <v>16.55</v>
      </c>
      <c r="G25" s="18">
        <f t="shared" si="1"/>
        <v>8.8751529096788744</v>
      </c>
      <c r="H25" s="18">
        <f t="shared" si="1"/>
        <v>9.1761618854058487</v>
      </c>
      <c r="I25" s="18">
        <f t="shared" si="1"/>
        <v>1.9544450515051506</v>
      </c>
      <c r="J25" s="18">
        <f t="shared" si="1"/>
        <v>2.806386101823072</v>
      </c>
    </row>
    <row r="26" spans="1:10" x14ac:dyDescent="0.2">
      <c r="A26" s="18" t="s">
        <v>11</v>
      </c>
      <c r="B26" s="18">
        <v>2017</v>
      </c>
      <c r="C26" s="18">
        <v>7677</v>
      </c>
      <c r="D26" s="18">
        <v>5827.75</v>
      </c>
      <c r="E26" s="18">
        <v>7.02</v>
      </c>
      <c r="F26" s="18">
        <v>17.37</v>
      </c>
      <c r="G26" s="18">
        <f t="shared" si="1"/>
        <v>8.9459841248278984</v>
      </c>
      <c r="H26" s="18">
        <f t="shared" si="1"/>
        <v>8.6703862700326315</v>
      </c>
      <c r="I26" s="18">
        <f t="shared" si="1"/>
        <v>1.9487632180377197</v>
      </c>
      <c r="J26" s="18">
        <f t="shared" si="1"/>
        <v>2.8547445802530138</v>
      </c>
    </row>
    <row r="27" spans="1:10" x14ac:dyDescent="0.2">
      <c r="A27" s="18" t="s">
        <v>12</v>
      </c>
      <c r="B27" s="18">
        <v>2013</v>
      </c>
      <c r="C27" s="18">
        <v>62164</v>
      </c>
      <c r="D27" s="18">
        <v>22308.400000000001</v>
      </c>
      <c r="E27" s="18">
        <v>20.05</v>
      </c>
      <c r="F27" s="18">
        <v>76.03</v>
      </c>
      <c r="G27" s="18">
        <f t="shared" si="1"/>
        <v>11.037531333035503</v>
      </c>
      <c r="H27" s="18">
        <f t="shared" si="1"/>
        <v>10.012718568135851</v>
      </c>
      <c r="I27" s="18">
        <f t="shared" si="1"/>
        <v>2.998229153752578</v>
      </c>
      <c r="J27" s="18">
        <f t="shared" si="1"/>
        <v>4.3311279992403451</v>
      </c>
    </row>
    <row r="28" spans="1:10" x14ac:dyDescent="0.2">
      <c r="A28" s="18" t="s">
        <v>12</v>
      </c>
      <c r="B28" s="18">
        <v>2014</v>
      </c>
      <c r="C28" s="18">
        <v>67792.2</v>
      </c>
      <c r="D28" s="18">
        <v>26293.9</v>
      </c>
      <c r="E28" s="18">
        <v>21.14</v>
      </c>
      <c r="F28" s="18">
        <v>79.599999999999994</v>
      </c>
      <c r="G28" s="18">
        <f t="shared" si="1"/>
        <v>11.124202423062602</v>
      </c>
      <c r="H28" s="18">
        <f t="shared" si="1"/>
        <v>10.17709225210031</v>
      </c>
      <c r="I28" s="18">
        <f t="shared" si="1"/>
        <v>3.0511669804420918</v>
      </c>
      <c r="J28" s="18">
        <f t="shared" si="1"/>
        <v>4.3770140928503372</v>
      </c>
    </row>
    <row r="29" spans="1:10" x14ac:dyDescent="0.2">
      <c r="A29" s="18" t="s">
        <v>12</v>
      </c>
      <c r="B29" s="18">
        <v>2015</v>
      </c>
      <c r="C29" s="18">
        <v>72812.600000000006</v>
      </c>
      <c r="D29" s="18">
        <v>30343</v>
      </c>
      <c r="E29" s="18">
        <v>22.41</v>
      </c>
      <c r="F29" s="18">
        <v>81.56</v>
      </c>
      <c r="G29" s="18">
        <f t="shared" si="1"/>
        <v>11.195644296131771</v>
      </c>
      <c r="H29" s="18">
        <f t="shared" si="1"/>
        <v>10.320321127381453</v>
      </c>
      <c r="I29" s="18">
        <f t="shared" si="1"/>
        <v>3.1095072878128356</v>
      </c>
      <c r="J29" s="18">
        <f t="shared" si="1"/>
        <v>4.4013389457062546</v>
      </c>
    </row>
    <row r="30" spans="1:10" x14ac:dyDescent="0.2">
      <c r="A30" s="18" t="s">
        <v>12</v>
      </c>
      <c r="B30" s="18">
        <v>2016</v>
      </c>
      <c r="C30" s="18">
        <v>79512.100000000006</v>
      </c>
      <c r="D30" s="18">
        <v>33303.599999999999</v>
      </c>
      <c r="E30" s="18">
        <v>23.36</v>
      </c>
      <c r="F30" s="18">
        <v>81.61</v>
      </c>
      <c r="G30" s="18">
        <f t="shared" si="1"/>
        <v>11.283664490318849</v>
      </c>
      <c r="H30" s="18">
        <f t="shared" si="1"/>
        <v>10.413420778233382</v>
      </c>
      <c r="I30" s="18">
        <f t="shared" si="1"/>
        <v>3.1510251579600261</v>
      </c>
      <c r="J30" s="18">
        <f t="shared" si="1"/>
        <v>4.4019518034811513</v>
      </c>
    </row>
    <row r="31" spans="1:10" x14ac:dyDescent="0.2">
      <c r="A31" s="18" t="s">
        <v>12</v>
      </c>
      <c r="B31" s="18">
        <v>2017</v>
      </c>
      <c r="C31" s="18">
        <v>89879.2</v>
      </c>
      <c r="D31" s="18">
        <v>37761.800000000003</v>
      </c>
      <c r="E31" s="18">
        <v>24.56</v>
      </c>
      <c r="F31" s="18">
        <v>82</v>
      </c>
      <c r="G31" s="18">
        <f t="shared" si="1"/>
        <v>11.406221825503088</v>
      </c>
      <c r="H31" s="18">
        <f t="shared" si="1"/>
        <v>10.539053288614808</v>
      </c>
      <c r="I31" s="18">
        <f t="shared" si="1"/>
        <v>3.2011191032789417</v>
      </c>
      <c r="J31" s="18">
        <f t="shared" si="1"/>
        <v>4.4067192472642533</v>
      </c>
    </row>
    <row r="32" spans="1:10" x14ac:dyDescent="0.2">
      <c r="A32" s="18" t="s">
        <v>13</v>
      </c>
      <c r="B32" s="18">
        <v>2013</v>
      </c>
      <c r="C32" s="18">
        <v>14378</v>
      </c>
      <c r="D32" s="18">
        <v>11907.7</v>
      </c>
      <c r="E32" s="18">
        <v>6.51</v>
      </c>
      <c r="F32" s="18">
        <v>32.54</v>
      </c>
      <c r="G32" s="18">
        <f t="shared" si="1"/>
        <v>9.5734545395438175</v>
      </c>
      <c r="H32" s="18">
        <f t="shared" si="1"/>
        <v>9.3849405286708514</v>
      </c>
      <c r="I32" s="18">
        <f t="shared" si="1"/>
        <v>1.8733394562204779</v>
      </c>
      <c r="J32" s="18">
        <f t="shared" si="1"/>
        <v>3.4824701017908919</v>
      </c>
    </row>
    <row r="33" spans="1:10" x14ac:dyDescent="0.2">
      <c r="A33" s="18" t="s">
        <v>13</v>
      </c>
      <c r="B33" s="18">
        <v>2014</v>
      </c>
      <c r="C33" s="18">
        <v>15673</v>
      </c>
      <c r="D33" s="18">
        <v>13843.2</v>
      </c>
      <c r="E33" s="18">
        <v>7.1</v>
      </c>
      <c r="F33" s="18">
        <v>34.590000000000003</v>
      </c>
      <c r="G33" s="18">
        <f t="shared" si="1"/>
        <v>9.6596947656540681</v>
      </c>
      <c r="H33" s="18">
        <f t="shared" si="1"/>
        <v>9.5355494163186858</v>
      </c>
      <c r="I33" s="18">
        <f t="shared" si="1"/>
        <v>1.9600947840472698</v>
      </c>
      <c r="J33" s="18">
        <f t="shared" si="1"/>
        <v>3.5435646229490776</v>
      </c>
    </row>
    <row r="34" spans="1:10" x14ac:dyDescent="0.2">
      <c r="A34" s="18" t="s">
        <v>13</v>
      </c>
      <c r="B34" s="18">
        <v>2015</v>
      </c>
      <c r="C34" s="18">
        <v>16803.099999999999</v>
      </c>
      <c r="D34" s="18">
        <v>16227.8</v>
      </c>
      <c r="E34" s="18">
        <v>7.68</v>
      </c>
      <c r="F34" s="18">
        <v>36.36</v>
      </c>
      <c r="G34" s="18">
        <f t="shared" si="1"/>
        <v>9.729318672178449</v>
      </c>
      <c r="H34" s="18">
        <f t="shared" si="1"/>
        <v>9.6944810998727728</v>
      </c>
      <c r="I34" s="18">
        <f t="shared" si="1"/>
        <v>2.0386195471595809</v>
      </c>
      <c r="J34" s="18">
        <f t="shared" si="1"/>
        <v>3.5934692693092782</v>
      </c>
    </row>
    <row r="35" spans="1:10" x14ac:dyDescent="0.2">
      <c r="A35" s="18" t="s">
        <v>13</v>
      </c>
      <c r="B35" s="18">
        <v>2016</v>
      </c>
      <c r="C35" s="18">
        <v>18245.099999999999</v>
      </c>
      <c r="D35" s="18">
        <v>18236.8</v>
      </c>
      <c r="E35" s="18">
        <v>8.25</v>
      </c>
      <c r="F35" s="18">
        <v>38.729999999999997</v>
      </c>
      <c r="G35" s="18">
        <f t="shared" si="1"/>
        <v>9.8116518298092128</v>
      </c>
      <c r="H35" s="18">
        <f t="shared" si="1"/>
        <v>9.8111968096406805</v>
      </c>
      <c r="I35" s="18">
        <f t="shared" si="1"/>
        <v>2.1102132003465894</v>
      </c>
      <c r="J35" s="18">
        <f t="shared" si="1"/>
        <v>3.6566144935266607</v>
      </c>
    </row>
    <row r="36" spans="1:10" x14ac:dyDescent="0.2">
      <c r="A36" s="18" t="s">
        <v>13</v>
      </c>
      <c r="B36" s="18">
        <v>2017</v>
      </c>
      <c r="C36" s="18">
        <v>20396.3</v>
      </c>
      <c r="D36" s="18">
        <v>20499.099999999999</v>
      </c>
      <c r="E36" s="18">
        <v>8.89</v>
      </c>
      <c r="F36" s="18">
        <v>40.99</v>
      </c>
      <c r="G36" s="18">
        <f t="shared" si="1"/>
        <v>9.9231087908332984</v>
      </c>
      <c r="H36" s="18">
        <f t="shared" si="1"/>
        <v>9.9281362617237345</v>
      </c>
      <c r="I36" s="18">
        <f t="shared" si="1"/>
        <v>2.1849270495258133</v>
      </c>
      <c r="J36" s="18">
        <f t="shared" si="1"/>
        <v>3.7133281345162463</v>
      </c>
    </row>
    <row r="37" spans="1:10" x14ac:dyDescent="0.2">
      <c r="A37" s="18" t="s">
        <v>14</v>
      </c>
      <c r="B37" s="18">
        <v>2013</v>
      </c>
      <c r="C37" s="18">
        <v>8006.8</v>
      </c>
      <c r="D37" s="18">
        <v>7373.6</v>
      </c>
      <c r="E37" s="18">
        <v>4.3099999999999996</v>
      </c>
      <c r="F37" s="18">
        <v>16.18</v>
      </c>
      <c r="G37" s="18">
        <f t="shared" si="1"/>
        <v>8.9880464596165517</v>
      </c>
      <c r="H37" s="18">
        <f t="shared" si="1"/>
        <v>8.905661332679454</v>
      </c>
      <c r="I37" s="18">
        <f t="shared" si="1"/>
        <v>1.4609379041156563</v>
      </c>
      <c r="J37" s="18">
        <f t="shared" si="1"/>
        <v>2.7837759116303458</v>
      </c>
    </row>
    <row r="38" spans="1:10" x14ac:dyDescent="0.2">
      <c r="A38" s="18" t="s">
        <v>14</v>
      </c>
      <c r="B38" s="18">
        <v>2014</v>
      </c>
      <c r="C38" s="18">
        <v>9251.01</v>
      </c>
      <c r="D38" s="18">
        <v>9025.75</v>
      </c>
      <c r="E38" s="18">
        <v>5.12</v>
      </c>
      <c r="F38" s="18">
        <v>18.7</v>
      </c>
      <c r="G38" s="18">
        <f t="shared" si="1"/>
        <v>9.1324880137349549</v>
      </c>
      <c r="H38" s="18">
        <f t="shared" si="1"/>
        <v>9.1078368822413349</v>
      </c>
      <c r="I38" s="18">
        <f t="shared" si="1"/>
        <v>1.6331544390514163</v>
      </c>
      <c r="J38" s="18">
        <f t="shared" si="1"/>
        <v>2.9285235238605409</v>
      </c>
    </row>
    <row r="39" spans="1:10" x14ac:dyDescent="0.2">
      <c r="A39" s="18" t="s">
        <v>14</v>
      </c>
      <c r="B39" s="18">
        <v>2015</v>
      </c>
      <c r="C39" s="18">
        <v>10502.6</v>
      </c>
      <c r="D39" s="18">
        <v>10945.5</v>
      </c>
      <c r="E39" s="18">
        <v>5.8</v>
      </c>
      <c r="F39" s="18">
        <v>21.92</v>
      </c>
      <c r="G39" s="18">
        <f t="shared" si="1"/>
        <v>9.2593781245406976</v>
      </c>
      <c r="H39" s="18">
        <f t="shared" si="1"/>
        <v>9.3006836918737843</v>
      </c>
      <c r="I39" s="18">
        <f t="shared" si="1"/>
        <v>1.7578579175523736</v>
      </c>
      <c r="J39" s="18">
        <f t="shared" si="1"/>
        <v>3.0873994620798149</v>
      </c>
    </row>
    <row r="40" spans="1:10" x14ac:dyDescent="0.2">
      <c r="A40" s="18" t="s">
        <v>14</v>
      </c>
      <c r="B40" s="18">
        <v>2016</v>
      </c>
      <c r="C40" s="18">
        <v>11734.4</v>
      </c>
      <c r="D40" s="18">
        <v>13204</v>
      </c>
      <c r="E40" s="18">
        <v>6.42</v>
      </c>
      <c r="F40" s="18">
        <v>27.23</v>
      </c>
      <c r="G40" s="18">
        <f t="shared" si="1"/>
        <v>9.3702799778770061</v>
      </c>
      <c r="H40" s="18">
        <f t="shared" si="1"/>
        <v>9.4882750929730832</v>
      </c>
      <c r="I40" s="18">
        <f t="shared" si="1"/>
        <v>1.8594181177018698</v>
      </c>
      <c r="J40" s="18">
        <f t="shared" si="1"/>
        <v>3.3043193066856684</v>
      </c>
    </row>
    <row r="41" spans="1:10" x14ac:dyDescent="0.2">
      <c r="A41" s="18" t="s">
        <v>14</v>
      </c>
      <c r="B41" s="18">
        <v>2017</v>
      </c>
      <c r="C41" s="18">
        <v>13540.8</v>
      </c>
      <c r="D41" s="18">
        <v>15503.9</v>
      </c>
      <c r="E41" s="18">
        <v>7.5</v>
      </c>
      <c r="F41" s="18">
        <v>31.06</v>
      </c>
      <c r="G41" s="18">
        <f t="shared" si="1"/>
        <v>9.5134626289158408</v>
      </c>
      <c r="H41" s="18">
        <f t="shared" si="1"/>
        <v>9.6488468841613457</v>
      </c>
      <c r="I41" s="18">
        <f t="shared" si="1"/>
        <v>2.0149030205422647</v>
      </c>
      <c r="J41" s="18">
        <f t="shared" si="1"/>
        <v>3.4359208177205409</v>
      </c>
    </row>
    <row r="42" spans="1:10" x14ac:dyDescent="0.2">
      <c r="A42" s="18" t="s">
        <v>15</v>
      </c>
      <c r="B42" s="18">
        <v>2013</v>
      </c>
      <c r="C42" s="18">
        <v>3146.5</v>
      </c>
      <c r="D42" s="18">
        <v>2697.93</v>
      </c>
      <c r="E42" s="18">
        <v>2</v>
      </c>
      <c r="F42" s="18">
        <v>6.92</v>
      </c>
      <c r="G42" s="18">
        <f t="shared" si="1"/>
        <v>8.054046002966988</v>
      </c>
      <c r="H42" s="18">
        <f t="shared" si="1"/>
        <v>7.9002400912865687</v>
      </c>
      <c r="I42" s="18">
        <f t="shared" si="1"/>
        <v>0.69314718055994529</v>
      </c>
      <c r="J42" s="18">
        <f t="shared" si="1"/>
        <v>1.9344157696295783</v>
      </c>
    </row>
    <row r="43" spans="1:10" x14ac:dyDescent="0.2">
      <c r="A43" s="18" t="s">
        <v>15</v>
      </c>
      <c r="B43" s="18">
        <v>2014</v>
      </c>
      <c r="C43" s="18">
        <v>3500.72</v>
      </c>
      <c r="D43" s="18">
        <v>3112.23</v>
      </c>
      <c r="E43" s="18">
        <v>2.35</v>
      </c>
      <c r="F43" s="18">
        <v>7.59</v>
      </c>
      <c r="G43" s="18">
        <f t="shared" si="1"/>
        <v>8.1607239406069372</v>
      </c>
      <c r="H43" s="18">
        <f t="shared" si="1"/>
        <v>8.0430947900222733</v>
      </c>
      <c r="I43" s="18">
        <f t="shared" si="1"/>
        <v>0.85441532815606758</v>
      </c>
      <c r="J43" s="18">
        <f t="shared" si="1"/>
        <v>2.0268315914075385</v>
      </c>
    </row>
    <row r="44" spans="1:10" x14ac:dyDescent="0.2">
      <c r="A44" s="18" t="s">
        <v>15</v>
      </c>
      <c r="B44" s="18">
        <v>2015</v>
      </c>
      <c r="C44" s="18">
        <v>3702.76</v>
      </c>
      <c r="D44" s="18">
        <v>3451.22</v>
      </c>
      <c r="E44" s="18">
        <v>2.5</v>
      </c>
      <c r="F44" s="18">
        <v>7.7</v>
      </c>
      <c r="G44" s="18">
        <f t="shared" si="1"/>
        <v>8.2168337664988638</v>
      </c>
      <c r="H44" s="18">
        <f t="shared" si="1"/>
        <v>8.1464830707038676</v>
      </c>
      <c r="I44" s="18">
        <f t="shared" si="1"/>
        <v>0.91629073187415511</v>
      </c>
      <c r="J44" s="18">
        <f t="shared" si="1"/>
        <v>2.0412203288596382</v>
      </c>
    </row>
    <row r="45" spans="1:10" x14ac:dyDescent="0.2">
      <c r="A45" s="18" t="s">
        <v>15</v>
      </c>
      <c r="B45" s="18">
        <v>2016</v>
      </c>
      <c r="C45" s="18">
        <v>4044.51</v>
      </c>
      <c r="D45" s="18">
        <v>3890.45</v>
      </c>
      <c r="E45" s="18">
        <v>2.5299999999999998</v>
      </c>
      <c r="F45" s="18">
        <v>7.72</v>
      </c>
      <c r="G45" s="18">
        <f t="shared" si="1"/>
        <v>8.3051156849484613</v>
      </c>
      <c r="H45" s="18">
        <f t="shared" si="1"/>
        <v>8.2662801111558668</v>
      </c>
      <c r="I45" s="18">
        <f t="shared" si="1"/>
        <v>0.92821930273942876</v>
      </c>
      <c r="J45" s="18">
        <f t="shared" si="1"/>
        <v>2.0438143640366846</v>
      </c>
    </row>
    <row r="46" spans="1:10" x14ac:dyDescent="0.2">
      <c r="A46" s="18" t="s">
        <v>15</v>
      </c>
      <c r="B46" s="18">
        <v>2017</v>
      </c>
      <c r="C46" s="18">
        <v>4462.54</v>
      </c>
      <c r="D46" s="18">
        <v>4244.3999999999996</v>
      </c>
      <c r="E46" s="18">
        <v>2.4900000000000002</v>
      </c>
      <c r="F46" s="18">
        <v>7.52</v>
      </c>
      <c r="G46" s="18">
        <f t="shared" si="1"/>
        <v>8.4034733896331559</v>
      </c>
      <c r="H46" s="18">
        <f t="shared" si="1"/>
        <v>8.3533557459994352</v>
      </c>
      <c r="I46" s="18">
        <f t="shared" si="1"/>
        <v>0.91228271047661635</v>
      </c>
      <c r="J46" s="18">
        <f t="shared" si="1"/>
        <v>2.0175661379617482</v>
      </c>
    </row>
    <row r="47" spans="1:10" x14ac:dyDescent="0.2">
      <c r="A47" s="18" t="s">
        <v>16</v>
      </c>
      <c r="B47" s="18">
        <v>2013</v>
      </c>
      <c r="C47" s="18">
        <v>28301.4</v>
      </c>
      <c r="D47" s="18">
        <v>23194.2</v>
      </c>
      <c r="E47" s="18">
        <v>14.62</v>
      </c>
      <c r="F47" s="18">
        <v>52.9</v>
      </c>
      <c r="G47" s="18">
        <f t="shared" si="1"/>
        <v>10.250666552372396</v>
      </c>
      <c r="H47" s="18">
        <f t="shared" si="1"/>
        <v>10.051657526399191</v>
      </c>
      <c r="I47" s="18">
        <f t="shared" si="1"/>
        <v>2.6823904543216326</v>
      </c>
      <c r="J47" s="18">
        <f t="shared" si="1"/>
        <v>3.9684033388642534</v>
      </c>
    </row>
    <row r="48" spans="1:10" x14ac:dyDescent="0.2">
      <c r="A48" s="18" t="s">
        <v>16</v>
      </c>
      <c r="B48" s="18">
        <v>2014</v>
      </c>
      <c r="C48" s="18">
        <v>29421.200000000001</v>
      </c>
      <c r="D48" s="18">
        <v>26671.9</v>
      </c>
      <c r="E48" s="18">
        <v>15.31</v>
      </c>
      <c r="F48" s="18">
        <v>49.85</v>
      </c>
      <c r="G48" s="18">
        <f t="shared" si="1"/>
        <v>10.289470781902795</v>
      </c>
      <c r="H48" s="18">
        <f t="shared" si="1"/>
        <v>10.191365855733396</v>
      </c>
      <c r="I48" s="18">
        <f t="shared" si="1"/>
        <v>2.7285062096695922</v>
      </c>
      <c r="J48" s="18">
        <f t="shared" si="1"/>
        <v>3.9090184964078474</v>
      </c>
    </row>
    <row r="49" spans="1:10" x14ac:dyDescent="0.2">
      <c r="A49" s="18" t="s">
        <v>16</v>
      </c>
      <c r="B49" s="18">
        <v>2015</v>
      </c>
      <c r="C49" s="18">
        <v>29806.1</v>
      </c>
      <c r="D49" s="18">
        <v>29448.3</v>
      </c>
      <c r="E49" s="18">
        <v>15.85</v>
      </c>
      <c r="F49" s="18">
        <v>49.66</v>
      </c>
      <c r="G49" s="18">
        <f t="shared" si="1"/>
        <v>10.302468349532299</v>
      </c>
      <c r="H49" s="18">
        <f t="shared" si="1"/>
        <v>10.290391462456029</v>
      </c>
      <c r="I49" s="18">
        <f t="shared" si="1"/>
        <v>2.7631695003232895</v>
      </c>
      <c r="J49" s="18">
        <f t="shared" si="1"/>
        <v>3.9051997800800207</v>
      </c>
    </row>
    <row r="50" spans="1:10" x14ac:dyDescent="0.2">
      <c r="A50" s="18" t="s">
        <v>16</v>
      </c>
      <c r="B50" s="18">
        <v>2016</v>
      </c>
      <c r="C50" s="18">
        <v>31827.9</v>
      </c>
      <c r="D50" s="18">
        <v>31750</v>
      </c>
      <c r="E50" s="18">
        <v>16.36</v>
      </c>
      <c r="F50" s="18">
        <v>50.74</v>
      </c>
      <c r="G50" s="18">
        <f t="shared" si="1"/>
        <v>10.368098542604844</v>
      </c>
      <c r="H50" s="18">
        <f t="shared" si="1"/>
        <v>10.365648004320837</v>
      </c>
      <c r="I50" s="18">
        <f t="shared" si="1"/>
        <v>2.7948393311746011</v>
      </c>
      <c r="J50" s="18">
        <f t="shared" si="1"/>
        <v>3.9267145541711357</v>
      </c>
    </row>
    <row r="51" spans="1:10" x14ac:dyDescent="0.2">
      <c r="A51" s="18" t="s">
        <v>16</v>
      </c>
      <c r="B51" s="18">
        <v>2017</v>
      </c>
      <c r="C51" s="18">
        <v>35964</v>
      </c>
      <c r="D51" s="18">
        <v>33406.800000000003</v>
      </c>
      <c r="E51" s="18">
        <v>17.04</v>
      </c>
      <c r="F51" s="18">
        <v>53.3</v>
      </c>
      <c r="G51" s="18">
        <f t="shared" si="1"/>
        <v>10.490273717104664</v>
      </c>
      <c r="H51" s="18">
        <f t="shared" si="1"/>
        <v>10.416514751056958</v>
      </c>
      <c r="I51" s="18">
        <f t="shared" si="1"/>
        <v>2.8355635214011694</v>
      </c>
      <c r="J51" s="18">
        <f t="shared" si="1"/>
        <v>3.9759363311717988</v>
      </c>
    </row>
    <row r="52" spans="1:10" x14ac:dyDescent="0.2">
      <c r="A52" s="18" t="s">
        <v>17</v>
      </c>
      <c r="B52" s="18">
        <v>2013</v>
      </c>
      <c r="C52" s="18">
        <v>14382.9</v>
      </c>
      <c r="D52" s="18">
        <v>11453.1</v>
      </c>
      <c r="E52" s="18">
        <v>11.65</v>
      </c>
      <c r="F52" s="18">
        <v>20.8</v>
      </c>
      <c r="G52" s="18">
        <f t="shared" si="1"/>
        <v>9.5737952799272819</v>
      </c>
      <c r="H52" s="18">
        <f t="shared" si="1"/>
        <v>9.3460157146963656</v>
      </c>
      <c r="I52" s="18">
        <f t="shared" si="1"/>
        <v>2.4553061800117097</v>
      </c>
      <c r="J52" s="18">
        <f t="shared" si="1"/>
        <v>3.0349529867072724</v>
      </c>
    </row>
    <row r="53" spans="1:10" x14ac:dyDescent="0.2">
      <c r="A53" s="18" t="s">
        <v>17</v>
      </c>
      <c r="B53" s="18">
        <v>2014</v>
      </c>
      <c r="C53" s="18">
        <v>15039.4</v>
      </c>
      <c r="D53" s="18">
        <v>9828.99</v>
      </c>
      <c r="E53" s="18">
        <v>11.92</v>
      </c>
      <c r="F53" s="18">
        <v>21.51</v>
      </c>
      <c r="G53" s="18">
        <f t="shared" si="1"/>
        <v>9.6184287030910376</v>
      </c>
      <c r="H53" s="18">
        <f t="shared" si="1"/>
        <v>9.1930914611686152</v>
      </c>
      <c r="I53" s="18">
        <f t="shared" si="1"/>
        <v>2.4782176616372036</v>
      </c>
      <c r="J53" s="18">
        <f t="shared" si="1"/>
        <v>3.0685179432796388</v>
      </c>
    </row>
    <row r="54" spans="1:10" x14ac:dyDescent="0.2">
      <c r="A54" s="18" t="s">
        <v>17</v>
      </c>
      <c r="B54" s="18">
        <v>2015</v>
      </c>
      <c r="C54" s="18">
        <v>15083.7</v>
      </c>
      <c r="D54" s="18">
        <v>10183</v>
      </c>
      <c r="E54" s="18">
        <v>12.49</v>
      </c>
      <c r="F54" s="18">
        <v>22.12</v>
      </c>
      <c r="G54" s="18">
        <f t="shared" si="1"/>
        <v>9.6213699695567598</v>
      </c>
      <c r="H54" s="18">
        <f t="shared" si="1"/>
        <v>9.2284749421716654</v>
      </c>
      <c r="I54" s="18">
        <f t="shared" si="1"/>
        <v>2.5249283241374862</v>
      </c>
      <c r="J54" s="18">
        <f t="shared" si="1"/>
        <v>3.0964821766541339</v>
      </c>
    </row>
    <row r="55" spans="1:10" x14ac:dyDescent="0.2">
      <c r="A55" s="18" t="s">
        <v>17</v>
      </c>
      <c r="B55" s="18">
        <v>2016</v>
      </c>
      <c r="C55" s="18">
        <v>15386.1</v>
      </c>
      <c r="D55" s="18">
        <v>10648.4</v>
      </c>
      <c r="E55" s="18">
        <v>12.73</v>
      </c>
      <c r="F55" s="18">
        <v>22.19</v>
      </c>
      <c r="G55" s="18">
        <f t="shared" si="1"/>
        <v>9.6412197834128115</v>
      </c>
      <c r="H55" s="18">
        <f t="shared" si="1"/>
        <v>9.2731649251094179</v>
      </c>
      <c r="I55" s="18">
        <f t="shared" si="1"/>
        <v>2.5439614125693151</v>
      </c>
      <c r="J55" s="18">
        <f t="shared" si="1"/>
        <v>3.0996417369445024</v>
      </c>
    </row>
    <row r="56" spans="1:10" x14ac:dyDescent="0.2">
      <c r="A56" s="18" t="s">
        <v>17</v>
      </c>
      <c r="B56" s="18">
        <v>2017</v>
      </c>
      <c r="C56" s="18">
        <v>16199.9</v>
      </c>
      <c r="D56" s="18">
        <v>11292</v>
      </c>
      <c r="E56" s="18">
        <v>12.54</v>
      </c>
      <c r="F56" s="18">
        <v>21.6</v>
      </c>
      <c r="G56" s="18">
        <f t="shared" si="1"/>
        <v>9.6927603483619169</v>
      </c>
      <c r="H56" s="18">
        <f t="shared" si="1"/>
        <v>9.3318497893733792</v>
      </c>
      <c r="I56" s="18">
        <f t="shared" si="1"/>
        <v>2.5289235352047745</v>
      </c>
      <c r="J56" s="18">
        <f t="shared" si="1"/>
        <v>3.0726933146901194</v>
      </c>
    </row>
    <row r="57" spans="1:10" x14ac:dyDescent="0.2">
      <c r="A57" s="18" t="s">
        <v>18</v>
      </c>
      <c r="B57" s="18">
        <v>2013</v>
      </c>
      <c r="C57" s="18">
        <v>32155.9</v>
      </c>
      <c r="D57" s="18">
        <v>26087.5</v>
      </c>
      <c r="E57" s="18">
        <v>18.420000000000002</v>
      </c>
      <c r="F57" s="18">
        <v>70.819999999999993</v>
      </c>
      <c r="G57" s="18">
        <f t="shared" si="1"/>
        <v>10.378351227603483</v>
      </c>
      <c r="H57" s="18">
        <f t="shared" si="1"/>
        <v>10.169211551385457</v>
      </c>
      <c r="I57" s="18">
        <f t="shared" si="1"/>
        <v>2.9134370308271609</v>
      </c>
      <c r="J57" s="18">
        <f t="shared" si="1"/>
        <v>4.2601414466837575</v>
      </c>
    </row>
    <row r="58" spans="1:10" x14ac:dyDescent="0.2">
      <c r="A58" s="18" t="s">
        <v>18</v>
      </c>
      <c r="B58" s="18">
        <v>2014</v>
      </c>
      <c r="C58" s="18">
        <v>34939.4</v>
      </c>
      <c r="D58" s="18">
        <v>30782.2</v>
      </c>
      <c r="E58" s="18">
        <v>20.89</v>
      </c>
      <c r="F58" s="18">
        <v>72.45</v>
      </c>
      <c r="G58" s="18">
        <f t="shared" si="1"/>
        <v>10.461370411245239</v>
      </c>
      <c r="H58" s="18">
        <f t="shared" si="1"/>
        <v>10.334691879822412</v>
      </c>
      <c r="I58" s="18">
        <f t="shared" si="1"/>
        <v>3.0392705755684744</v>
      </c>
      <c r="J58" s="18">
        <f t="shared" si="1"/>
        <v>4.2828966687666918</v>
      </c>
    </row>
    <row r="59" spans="1:10" x14ac:dyDescent="0.2">
      <c r="A59" s="18" t="s">
        <v>18</v>
      </c>
      <c r="B59" s="18">
        <v>2015</v>
      </c>
      <c r="C59" s="18">
        <v>37010.300000000003</v>
      </c>
      <c r="D59" s="18">
        <v>35660.300000000003</v>
      </c>
      <c r="E59" s="18">
        <v>22.27</v>
      </c>
      <c r="F59" s="18">
        <v>77.14</v>
      </c>
      <c r="G59" s="18">
        <f t="shared" si="1"/>
        <v>10.518951531264669</v>
      </c>
      <c r="H59" s="18">
        <f t="shared" si="1"/>
        <v>10.48179330416918</v>
      </c>
      <c r="I59" s="18">
        <f t="shared" si="1"/>
        <v>3.1032404812692764</v>
      </c>
      <c r="J59" s="18">
        <f t="shared" si="1"/>
        <v>4.3456219527800819</v>
      </c>
    </row>
    <row r="60" spans="1:10" x14ac:dyDescent="0.2">
      <c r="A60" s="18" t="s">
        <v>18</v>
      </c>
      <c r="B60" s="18">
        <v>2016</v>
      </c>
      <c r="C60" s="18">
        <v>40160</v>
      </c>
      <c r="D60" s="18">
        <v>40415.1</v>
      </c>
      <c r="E60" s="18">
        <v>24.28</v>
      </c>
      <c r="F60" s="18">
        <v>84.05</v>
      </c>
      <c r="G60" s="18">
        <f t="shared" si="1"/>
        <v>10.60062675436561</v>
      </c>
      <c r="H60" s="18">
        <f t="shared" si="1"/>
        <v>10.606958756493722</v>
      </c>
      <c r="I60" s="18">
        <f t="shared" si="1"/>
        <v>3.1896529661912973</v>
      </c>
      <c r="J60" s="18">
        <f t="shared" si="1"/>
        <v>4.4314118598546246</v>
      </c>
    </row>
    <row r="61" spans="1:10" x14ac:dyDescent="0.2">
      <c r="A61" s="18" t="s">
        <v>18</v>
      </c>
      <c r="B61" s="18">
        <v>2017</v>
      </c>
      <c r="C61" s="18">
        <v>44988.2</v>
      </c>
      <c r="D61" s="18">
        <v>44496.9</v>
      </c>
      <c r="E61" s="18">
        <v>25.38</v>
      </c>
      <c r="F61" s="18">
        <v>92.76</v>
      </c>
      <c r="G61" s="18">
        <f t="shared" si="1"/>
        <v>10.714155512143977</v>
      </c>
      <c r="H61" s="18">
        <f t="shared" si="1"/>
        <v>10.703174802806409</v>
      </c>
      <c r="I61" s="18">
        <f t="shared" si="1"/>
        <v>3.2339614622862416</v>
      </c>
      <c r="J61" s="18">
        <f t="shared" si="1"/>
        <v>4.5300155123873314</v>
      </c>
    </row>
    <row r="62" spans="1:10" x14ac:dyDescent="0.2">
      <c r="A62" s="18" t="s">
        <v>19</v>
      </c>
      <c r="B62" s="18">
        <v>2013</v>
      </c>
      <c r="C62" s="18">
        <v>24668.5</v>
      </c>
      <c r="D62" s="18">
        <v>19307.3</v>
      </c>
      <c r="E62" s="18">
        <v>18.03</v>
      </c>
      <c r="F62" s="18">
        <v>56.39</v>
      </c>
      <c r="G62" s="18">
        <f t="shared" si="1"/>
        <v>10.113282405080605</v>
      </c>
      <c r="H62" s="18">
        <f t="shared" si="1"/>
        <v>9.8682385417208565</v>
      </c>
      <c r="I62" s="18">
        <f t="shared" si="1"/>
        <v>2.8920370372152258</v>
      </c>
      <c r="J62" s="18">
        <f t="shared" si="1"/>
        <v>4.0322918378190904</v>
      </c>
    </row>
    <row r="63" spans="1:10" x14ac:dyDescent="0.2">
      <c r="A63" s="18" t="s">
        <v>19</v>
      </c>
      <c r="B63" s="18">
        <v>2014</v>
      </c>
      <c r="C63" s="18">
        <v>27367</v>
      </c>
      <c r="D63" s="18">
        <v>22915.3</v>
      </c>
      <c r="E63" s="18">
        <v>19.809999999999999</v>
      </c>
      <c r="F63" s="18">
        <v>55.48</v>
      </c>
      <c r="G63" s="18">
        <f t="shared" si="1"/>
        <v>10.217093186966197</v>
      </c>
      <c r="H63" s="18">
        <f t="shared" si="1"/>
        <v>10.039560088718753</v>
      </c>
      <c r="I63" s="18">
        <f t="shared" si="1"/>
        <v>2.9861868607104594</v>
      </c>
      <c r="J63" s="18">
        <f t="shared" si="1"/>
        <v>4.0160225954466311</v>
      </c>
    </row>
    <row r="64" spans="1:10" x14ac:dyDescent="0.2">
      <c r="A64" s="18" t="s">
        <v>19</v>
      </c>
      <c r="B64" s="18">
        <v>2015</v>
      </c>
      <c r="C64" s="18">
        <v>29550.2</v>
      </c>
      <c r="D64" s="18">
        <v>26563.9</v>
      </c>
      <c r="E64" s="18">
        <v>20.92</v>
      </c>
      <c r="F64" s="18">
        <v>54.68</v>
      </c>
      <c r="G64" s="18">
        <f t="shared" si="1"/>
        <v>10.29384579100085</v>
      </c>
      <c r="H64" s="18">
        <f t="shared" si="1"/>
        <v>10.18730843016022</v>
      </c>
      <c r="I64" s="18">
        <f t="shared" si="1"/>
        <v>3.0407056391967222</v>
      </c>
      <c r="J64" s="18">
        <f t="shared" si="1"/>
        <v>4.001498011855749</v>
      </c>
    </row>
    <row r="65" spans="1:10" x14ac:dyDescent="0.2">
      <c r="A65" s="18" t="s">
        <v>19</v>
      </c>
      <c r="B65" s="18">
        <v>2016</v>
      </c>
      <c r="C65" s="18">
        <v>32297.9</v>
      </c>
      <c r="D65" s="18">
        <v>30011.7</v>
      </c>
      <c r="E65" s="18">
        <v>21.62</v>
      </c>
      <c r="F65" s="18">
        <v>54.13</v>
      </c>
      <c r="G65" s="18">
        <f t="shared" si="1"/>
        <v>10.382757491617275</v>
      </c>
      <c r="H65" s="18">
        <f t="shared" si="1"/>
        <v>10.309342584614059</v>
      </c>
      <c r="I65" s="18">
        <f t="shared" si="1"/>
        <v>3.0736188122110621</v>
      </c>
      <c r="J65" s="18">
        <f t="shared" si="1"/>
        <v>3.9913885608088866</v>
      </c>
    </row>
    <row r="66" spans="1:10" x14ac:dyDescent="0.2">
      <c r="A66" s="18" t="s">
        <v>19</v>
      </c>
      <c r="B66" s="18">
        <v>2017</v>
      </c>
      <c r="C66" s="18">
        <v>36522.9</v>
      </c>
      <c r="D66" s="18">
        <v>32282.400000000001</v>
      </c>
      <c r="E66" s="18">
        <v>21.28</v>
      </c>
      <c r="F66" s="18">
        <v>53.75</v>
      </c>
      <c r="G66" s="18">
        <f t="shared" si="1"/>
        <v>10.505694740099477</v>
      </c>
      <c r="H66" s="18">
        <f t="shared" si="1"/>
        <v>10.382277469062482</v>
      </c>
      <c r="I66" s="18">
        <f t="shared" si="1"/>
        <v>3.0577676644734435</v>
      </c>
      <c r="J66" s="18">
        <f t="shared" si="1"/>
        <v>3.9843436670077721</v>
      </c>
    </row>
    <row r="67" spans="1:10" x14ac:dyDescent="0.2">
      <c r="A67" s="18" t="s">
        <v>20</v>
      </c>
      <c r="B67" s="18">
        <v>2013</v>
      </c>
      <c r="C67" s="18">
        <v>24501.7</v>
      </c>
      <c r="D67" s="18">
        <v>17841.400000000001</v>
      </c>
      <c r="E67" s="18">
        <v>14.2</v>
      </c>
      <c r="F67" s="18">
        <v>44.9</v>
      </c>
      <c r="G67" s="18">
        <f t="shared" ref="G67:J130" si="2">LN(C67)</f>
        <v>10.106497781880702</v>
      </c>
      <c r="H67" s="18">
        <f t="shared" si="2"/>
        <v>9.7892768783912949</v>
      </c>
      <c r="I67" s="18">
        <f t="shared" si="2"/>
        <v>2.653241964607215</v>
      </c>
      <c r="J67" s="18">
        <f t="shared" si="2"/>
        <v>3.8044377947482086</v>
      </c>
    </row>
    <row r="68" spans="1:10" x14ac:dyDescent="0.2">
      <c r="A68" s="18" t="s">
        <v>20</v>
      </c>
      <c r="B68" s="18">
        <v>2014</v>
      </c>
      <c r="C68" s="18">
        <v>27048.5</v>
      </c>
      <c r="D68" s="18">
        <v>21242.9</v>
      </c>
      <c r="E68" s="18">
        <v>15.13</v>
      </c>
      <c r="F68" s="18">
        <v>47.1</v>
      </c>
      <c r="G68" s="18">
        <f t="shared" si="2"/>
        <v>10.205386829871996</v>
      </c>
      <c r="H68" s="18">
        <f t="shared" si="2"/>
        <v>9.9637780008757666</v>
      </c>
      <c r="I68" s="18">
        <f t="shared" si="2"/>
        <v>2.7166795278002644</v>
      </c>
      <c r="J68" s="18">
        <f t="shared" si="2"/>
        <v>3.8522730010223722</v>
      </c>
    </row>
    <row r="69" spans="1:10" x14ac:dyDescent="0.2">
      <c r="A69" s="18" t="s">
        <v>20</v>
      </c>
      <c r="B69" s="18">
        <v>2015</v>
      </c>
      <c r="C69" s="18">
        <v>29047.200000000001</v>
      </c>
      <c r="D69" s="18">
        <v>25045.1</v>
      </c>
      <c r="E69" s="18">
        <v>15.42</v>
      </c>
      <c r="F69" s="18">
        <v>50.23</v>
      </c>
      <c r="G69" s="18">
        <f t="shared" si="2"/>
        <v>10.276677372092504</v>
      </c>
      <c r="H69" s="18">
        <f t="shared" si="2"/>
        <v>10.128433478596683</v>
      </c>
      <c r="I69" s="18">
        <f t="shared" si="2"/>
        <v>2.7356653681351832</v>
      </c>
      <c r="J69" s="18">
        <f t="shared" si="2"/>
        <v>3.9166124577619534</v>
      </c>
    </row>
    <row r="70" spans="1:10" x14ac:dyDescent="0.2">
      <c r="A70" s="18" t="s">
        <v>20</v>
      </c>
      <c r="B70" s="18">
        <v>2016</v>
      </c>
      <c r="C70" s="18">
        <v>31244.7</v>
      </c>
      <c r="D70" s="18">
        <v>28353.3</v>
      </c>
      <c r="E70" s="18">
        <v>16.23</v>
      </c>
      <c r="F70" s="18">
        <v>53.69</v>
      </c>
      <c r="G70" s="18">
        <f t="shared" si="2"/>
        <v>10.34960504078084</v>
      </c>
      <c r="H70" s="18">
        <f t="shared" si="2"/>
        <v>10.2524987044981</v>
      </c>
      <c r="I70" s="18">
        <f t="shared" si="2"/>
        <v>2.7868613815264998</v>
      </c>
      <c r="J70" s="18">
        <f t="shared" si="2"/>
        <v>3.9832267644344781</v>
      </c>
    </row>
    <row r="71" spans="1:10" x14ac:dyDescent="0.2">
      <c r="A71" s="18" t="s">
        <v>20</v>
      </c>
      <c r="B71" s="18">
        <v>2017</v>
      </c>
      <c r="C71" s="18">
        <v>34590.6</v>
      </c>
      <c r="D71" s="18">
        <v>31959.200000000001</v>
      </c>
      <c r="E71" s="18">
        <v>16.23</v>
      </c>
      <c r="F71" s="18">
        <v>56.97</v>
      </c>
      <c r="G71" s="18">
        <f t="shared" si="2"/>
        <v>10.451337247834546</v>
      </c>
      <c r="H71" s="18">
        <f t="shared" si="2"/>
        <v>10.372215368277812</v>
      </c>
      <c r="I71" s="18">
        <f t="shared" si="2"/>
        <v>2.7868613815264998</v>
      </c>
      <c r="J71" s="18">
        <f t="shared" si="2"/>
        <v>4.042524813492304</v>
      </c>
    </row>
    <row r="72" spans="1:10" x14ac:dyDescent="0.2">
      <c r="A72" s="18" t="s">
        <v>21</v>
      </c>
      <c r="B72" s="18">
        <v>2013</v>
      </c>
      <c r="C72" s="18">
        <v>59161.8</v>
      </c>
      <c r="D72" s="18">
        <v>36373.300000000003</v>
      </c>
      <c r="E72" s="18">
        <v>23.64</v>
      </c>
      <c r="F72" s="18">
        <v>68.36</v>
      </c>
      <c r="G72" s="18">
        <f t="shared" si="2"/>
        <v>10.988031342325364</v>
      </c>
      <c r="H72" s="18">
        <f t="shared" si="2"/>
        <v>10.501590267986472</v>
      </c>
      <c r="I72" s="18">
        <f t="shared" si="2"/>
        <v>3.1629401925378975</v>
      </c>
      <c r="J72" s="18">
        <f t="shared" si="2"/>
        <v>4.2247878582473906</v>
      </c>
    </row>
    <row r="73" spans="1:10" x14ac:dyDescent="0.2">
      <c r="A73" s="18" t="s">
        <v>21</v>
      </c>
      <c r="B73" s="18">
        <v>2014</v>
      </c>
      <c r="C73" s="18">
        <v>65088.3</v>
      </c>
      <c r="D73" s="18">
        <v>41938.6</v>
      </c>
      <c r="E73" s="18">
        <v>24.56</v>
      </c>
      <c r="F73" s="18">
        <v>68.599999999999994</v>
      </c>
      <c r="G73" s="18">
        <f t="shared" si="2"/>
        <v>11.083500088542152</v>
      </c>
      <c r="H73" s="18">
        <f t="shared" si="2"/>
        <v>10.643961922878248</v>
      </c>
      <c r="I73" s="18">
        <f t="shared" si="2"/>
        <v>3.2011191032789417</v>
      </c>
      <c r="J73" s="18">
        <f t="shared" si="2"/>
        <v>4.2282925347318399</v>
      </c>
    </row>
    <row r="74" spans="1:10" x14ac:dyDescent="0.2">
      <c r="A74" s="18" t="s">
        <v>21</v>
      </c>
      <c r="B74" s="18">
        <v>2015</v>
      </c>
      <c r="C74" s="18">
        <v>70116.399999999994</v>
      </c>
      <c r="D74" s="18">
        <v>46246.9</v>
      </c>
      <c r="E74" s="18">
        <v>24.59</v>
      </c>
      <c r="F74" s="18">
        <v>68.319999999999993</v>
      </c>
      <c r="G74" s="18">
        <f t="shared" si="2"/>
        <v>11.157911997158157</v>
      </c>
      <c r="H74" s="18">
        <f t="shared" si="2"/>
        <v>10.741749713667133</v>
      </c>
      <c r="I74" s="18">
        <f t="shared" si="2"/>
        <v>3.2023398562281011</v>
      </c>
      <c r="J74" s="18">
        <f t="shared" si="2"/>
        <v>4.2242025494803146</v>
      </c>
    </row>
    <row r="75" spans="1:10" x14ac:dyDescent="0.2">
      <c r="A75" s="18" t="s">
        <v>21</v>
      </c>
      <c r="B75" s="18">
        <v>2016</v>
      </c>
      <c r="C75" s="18">
        <v>76086.2</v>
      </c>
      <c r="D75" s="18">
        <v>49663.199999999997</v>
      </c>
      <c r="E75" s="18">
        <v>24.42</v>
      </c>
      <c r="F75" s="18">
        <v>67.69</v>
      </c>
      <c r="G75" s="18">
        <f t="shared" si="2"/>
        <v>11.239622187063974</v>
      </c>
      <c r="H75" s="18">
        <f t="shared" si="2"/>
        <v>10.813019495165729</v>
      </c>
      <c r="I75" s="18">
        <f t="shared" si="2"/>
        <v>3.1954024686825586</v>
      </c>
      <c r="J75" s="18">
        <f t="shared" si="2"/>
        <v>4.2149384585205159</v>
      </c>
    </row>
    <row r="76" spans="1:10" x14ac:dyDescent="0.2">
      <c r="A76" s="18" t="s">
        <v>21</v>
      </c>
      <c r="B76" s="18">
        <v>2017</v>
      </c>
      <c r="C76" s="18">
        <v>85900.9</v>
      </c>
      <c r="D76" s="18">
        <v>53277</v>
      </c>
      <c r="E76" s="18">
        <v>25.29</v>
      </c>
      <c r="F76" s="18">
        <v>67.09</v>
      </c>
      <c r="G76" s="18">
        <f t="shared" si="2"/>
        <v>11.360949585216645</v>
      </c>
      <c r="H76" s="18">
        <f t="shared" si="2"/>
        <v>10.883259997322705</v>
      </c>
      <c r="I76" s="18">
        <f t="shared" si="2"/>
        <v>3.2304090606818736</v>
      </c>
      <c r="J76" s="18">
        <f t="shared" si="2"/>
        <v>4.2060350015747971</v>
      </c>
    </row>
    <row r="77" spans="1:10" x14ac:dyDescent="0.2">
      <c r="A77" s="18" t="s">
        <v>22</v>
      </c>
      <c r="B77" s="18">
        <v>2013</v>
      </c>
      <c r="C77" s="18">
        <v>14338.5</v>
      </c>
      <c r="D77" s="18">
        <v>12850.3</v>
      </c>
      <c r="E77" s="18">
        <v>10.1</v>
      </c>
      <c r="F77" s="18">
        <v>38.06</v>
      </c>
      <c r="G77" s="18">
        <f t="shared" si="2"/>
        <v>9.5707035061719274</v>
      </c>
      <c r="H77" s="18">
        <f t="shared" si="2"/>
        <v>9.4611224363543478</v>
      </c>
      <c r="I77" s="18">
        <f t="shared" si="2"/>
        <v>2.3125354238472138</v>
      </c>
      <c r="J77" s="18">
        <f t="shared" si="2"/>
        <v>3.6391638618680036</v>
      </c>
    </row>
    <row r="78" spans="1:10" x14ac:dyDescent="0.2">
      <c r="A78" s="18" t="s">
        <v>22</v>
      </c>
      <c r="B78" s="18">
        <v>2014</v>
      </c>
      <c r="C78" s="18">
        <v>15708.6</v>
      </c>
      <c r="D78" s="18">
        <v>15079.3</v>
      </c>
      <c r="E78" s="18">
        <v>11.14</v>
      </c>
      <c r="F78" s="18">
        <v>41.88</v>
      </c>
      <c r="G78" s="18">
        <f t="shared" si="2"/>
        <v>9.6619636120654295</v>
      </c>
      <c r="H78" s="18">
        <f t="shared" si="2"/>
        <v>9.6210782213864032</v>
      </c>
      <c r="I78" s="18">
        <f t="shared" si="2"/>
        <v>2.4105422344991378</v>
      </c>
      <c r="J78" s="18">
        <f t="shared" si="2"/>
        <v>3.734808386002336</v>
      </c>
    </row>
    <row r="79" spans="1:10" x14ac:dyDescent="0.2">
      <c r="A79" s="18" t="s">
        <v>22</v>
      </c>
      <c r="B79" s="18">
        <v>2015</v>
      </c>
      <c r="C79" s="18">
        <v>16723.8</v>
      </c>
      <c r="D79" s="18">
        <v>17388.099999999999</v>
      </c>
      <c r="E79" s="18">
        <v>11.5</v>
      </c>
      <c r="F79" s="18">
        <v>47.77</v>
      </c>
      <c r="G79" s="18">
        <f t="shared" si="2"/>
        <v>9.7245881335434312</v>
      </c>
      <c r="H79" s="18">
        <f t="shared" si="2"/>
        <v>9.763541343184853</v>
      </c>
      <c r="I79" s="18">
        <f t="shared" si="2"/>
        <v>2.4423470353692043</v>
      </c>
      <c r="J79" s="18">
        <f t="shared" si="2"/>
        <v>3.8663978274018707</v>
      </c>
    </row>
    <row r="80" spans="1:10" x14ac:dyDescent="0.2">
      <c r="A80" s="18" t="s">
        <v>22</v>
      </c>
      <c r="B80" s="18">
        <v>2016</v>
      </c>
      <c r="C80" s="18">
        <v>18364.400000000001</v>
      </c>
      <c r="D80" s="18">
        <v>19694.2</v>
      </c>
      <c r="E80" s="18">
        <v>12.15</v>
      </c>
      <c r="F80" s="18">
        <v>52</v>
      </c>
      <c r="G80" s="18">
        <f t="shared" si="2"/>
        <v>9.8181692868787902</v>
      </c>
      <c r="H80" s="18">
        <f t="shared" si="2"/>
        <v>9.8880794551334539</v>
      </c>
      <c r="I80" s="18">
        <f t="shared" si="2"/>
        <v>2.4973291697865574</v>
      </c>
      <c r="J80" s="18">
        <f t="shared" si="2"/>
        <v>3.9512437185814275</v>
      </c>
    </row>
    <row r="81" spans="1:10" x14ac:dyDescent="0.2">
      <c r="A81" s="18" t="s">
        <v>22</v>
      </c>
      <c r="B81" s="18">
        <v>2017</v>
      </c>
      <c r="C81" s="18">
        <v>20818.5</v>
      </c>
      <c r="D81" s="18">
        <v>22085.3</v>
      </c>
      <c r="E81" s="18">
        <v>12.26</v>
      </c>
      <c r="F81" s="18">
        <v>51.77</v>
      </c>
      <c r="G81" s="18">
        <f t="shared" si="2"/>
        <v>9.9435972934640038</v>
      </c>
      <c r="H81" s="18">
        <f t="shared" si="2"/>
        <v>10.002667507818829</v>
      </c>
      <c r="I81" s="18">
        <f t="shared" si="2"/>
        <v>2.5063419305080652</v>
      </c>
      <c r="J81" s="18">
        <f t="shared" si="2"/>
        <v>3.9468108309138099</v>
      </c>
    </row>
    <row r="82" spans="1:10" x14ac:dyDescent="0.2">
      <c r="A82" s="18" t="s">
        <v>23</v>
      </c>
      <c r="B82" s="18">
        <v>2013</v>
      </c>
      <c r="C82" s="18">
        <v>12981.5</v>
      </c>
      <c r="D82" s="18">
        <v>9979.26</v>
      </c>
      <c r="E82" s="18">
        <v>10.34</v>
      </c>
      <c r="F82" s="18">
        <v>14.52</v>
      </c>
      <c r="G82" s="18">
        <f t="shared" si="2"/>
        <v>9.4712805459849587</v>
      </c>
      <c r="H82" s="18">
        <f t="shared" si="2"/>
        <v>9.2082642182597958</v>
      </c>
      <c r="I82" s="18">
        <f t="shared" si="2"/>
        <v>2.3360198690802831</v>
      </c>
      <c r="J82" s="18">
        <f t="shared" si="2"/>
        <v>2.6755270093966499</v>
      </c>
    </row>
    <row r="83" spans="1:10" x14ac:dyDescent="0.2">
      <c r="A83" s="18" t="s">
        <v>23</v>
      </c>
      <c r="B83" s="18">
        <v>2014</v>
      </c>
      <c r="C83" s="18">
        <v>13803.8</v>
      </c>
      <c r="D83" s="18">
        <v>11339.6</v>
      </c>
      <c r="E83" s="18">
        <v>10.49</v>
      </c>
      <c r="F83" s="18">
        <v>15.49</v>
      </c>
      <c r="G83" s="18">
        <f t="shared" si="2"/>
        <v>9.5326991955588909</v>
      </c>
      <c r="H83" s="18">
        <f t="shared" si="2"/>
        <v>9.3360563032910164</v>
      </c>
      <c r="I83" s="18">
        <f t="shared" si="2"/>
        <v>2.3504224224082058</v>
      </c>
      <c r="J83" s="18">
        <f t="shared" si="2"/>
        <v>2.7401946544287772</v>
      </c>
    </row>
    <row r="84" spans="1:10" x14ac:dyDescent="0.2">
      <c r="A84" s="18" t="s">
        <v>23</v>
      </c>
      <c r="B84" s="18">
        <v>2015</v>
      </c>
      <c r="C84" s="18">
        <v>14274.1</v>
      </c>
      <c r="D84" s="18">
        <v>12705.3</v>
      </c>
      <c r="E84" s="18">
        <v>10.98</v>
      </c>
      <c r="F84" s="18">
        <v>16.14</v>
      </c>
      <c r="G84" s="18">
        <f t="shared" si="2"/>
        <v>9.5662019852511833</v>
      </c>
      <c r="H84" s="18">
        <f t="shared" si="2"/>
        <v>9.4497745082263727</v>
      </c>
      <c r="I84" s="18">
        <f t="shared" si="2"/>
        <v>2.3960754360813845</v>
      </c>
      <c r="J84" s="18">
        <f t="shared" si="2"/>
        <v>2.7813006628418027</v>
      </c>
    </row>
    <row r="85" spans="1:10" x14ac:dyDescent="0.2">
      <c r="A85" s="18" t="s">
        <v>23</v>
      </c>
      <c r="B85" s="18">
        <v>2016</v>
      </c>
      <c r="C85" s="18">
        <v>14886.2</v>
      </c>
      <c r="D85" s="18">
        <v>13923.2</v>
      </c>
      <c r="E85" s="18">
        <v>11.37</v>
      </c>
      <c r="F85" s="18">
        <v>16.66</v>
      </c>
      <c r="G85" s="18">
        <f t="shared" si="2"/>
        <v>9.6081898882722996</v>
      </c>
      <c r="H85" s="18">
        <f t="shared" si="2"/>
        <v>9.5413117925263613</v>
      </c>
      <c r="I85" s="18">
        <f t="shared" si="2"/>
        <v>2.4309783077624445</v>
      </c>
      <c r="J85" s="18">
        <f t="shared" si="2"/>
        <v>2.8130106367386967</v>
      </c>
    </row>
    <row r="86" spans="1:10" x14ac:dyDescent="0.2">
      <c r="A86" s="18" t="s">
        <v>23</v>
      </c>
      <c r="B86" s="18">
        <v>2017</v>
      </c>
      <c r="C86" s="18">
        <v>15288.9</v>
      </c>
      <c r="D86" s="18">
        <v>13283.9</v>
      </c>
      <c r="E86" s="18">
        <v>11.5</v>
      </c>
      <c r="F86" s="18">
        <v>16.5</v>
      </c>
      <c r="G86" s="18">
        <f t="shared" si="2"/>
        <v>9.6348823538890827</v>
      </c>
      <c r="H86" s="18">
        <f t="shared" si="2"/>
        <v>9.4943080546152459</v>
      </c>
      <c r="I86" s="18">
        <f t="shared" si="2"/>
        <v>2.4423470353692043</v>
      </c>
      <c r="J86" s="18">
        <f t="shared" si="2"/>
        <v>2.8033603809065348</v>
      </c>
    </row>
    <row r="87" spans="1:10" x14ac:dyDescent="0.2">
      <c r="A87" s="18" t="s">
        <v>24</v>
      </c>
      <c r="B87" s="18">
        <v>2013</v>
      </c>
      <c r="C87" s="18">
        <v>27077.7</v>
      </c>
      <c r="D87" s="18">
        <v>25107.7</v>
      </c>
      <c r="E87" s="18">
        <v>14.67</v>
      </c>
      <c r="F87" s="18">
        <v>29.22</v>
      </c>
      <c r="G87" s="18">
        <f t="shared" si="2"/>
        <v>10.206465789888874</v>
      </c>
      <c r="H87" s="18">
        <f t="shared" si="2"/>
        <v>10.130929850983055</v>
      </c>
      <c r="I87" s="18">
        <f t="shared" si="2"/>
        <v>2.6858045921548905</v>
      </c>
      <c r="J87" s="18">
        <f t="shared" si="2"/>
        <v>3.3748534063225533</v>
      </c>
    </row>
    <row r="88" spans="1:10" x14ac:dyDescent="0.2">
      <c r="A88" s="18" t="s">
        <v>24</v>
      </c>
      <c r="B88" s="18">
        <v>2014</v>
      </c>
      <c r="C88" s="18">
        <v>28626.6</v>
      </c>
      <c r="D88" s="18">
        <v>24730.799999999999</v>
      </c>
      <c r="E88" s="18">
        <v>15.23</v>
      </c>
      <c r="F88" s="18">
        <v>29.32</v>
      </c>
      <c r="G88" s="18">
        <f t="shared" si="2"/>
        <v>10.26209163449097</v>
      </c>
      <c r="H88" s="18">
        <f t="shared" si="2"/>
        <v>10.115804709365463</v>
      </c>
      <c r="I88" s="18">
        <f t="shared" si="2"/>
        <v>2.7232671669070703</v>
      </c>
      <c r="J88" s="18">
        <f t="shared" si="2"/>
        <v>3.3782698770184507</v>
      </c>
    </row>
    <row r="89" spans="1:10" x14ac:dyDescent="0.2">
      <c r="A89" s="18" t="s">
        <v>24</v>
      </c>
      <c r="B89" s="18">
        <v>2015</v>
      </c>
      <c r="C89" s="18">
        <v>28743.4</v>
      </c>
      <c r="D89" s="18">
        <v>17917.900000000001</v>
      </c>
      <c r="E89" s="18">
        <v>16.02</v>
      </c>
      <c r="F89" s="18">
        <v>29.48</v>
      </c>
      <c r="G89" s="18">
        <f t="shared" si="2"/>
        <v>10.266163454653977</v>
      </c>
      <c r="H89" s="18">
        <f t="shared" si="2"/>
        <v>9.7935554921619303</v>
      </c>
      <c r="I89" s="18">
        <f t="shared" si="2"/>
        <v>2.7738379416402132</v>
      </c>
      <c r="J89" s="18">
        <f t="shared" si="2"/>
        <v>3.3837120673211358</v>
      </c>
    </row>
    <row r="90" spans="1:10" x14ac:dyDescent="0.2">
      <c r="A90" s="18" t="s">
        <v>24</v>
      </c>
      <c r="B90" s="18">
        <v>2016</v>
      </c>
      <c r="C90" s="18">
        <v>22037.9</v>
      </c>
      <c r="D90" s="18">
        <v>6692.25</v>
      </c>
      <c r="E90" s="18">
        <v>16.59</v>
      </c>
      <c r="F90" s="18"/>
      <c r="G90" s="18">
        <f t="shared" si="2"/>
        <v>10.000518977420583</v>
      </c>
      <c r="H90" s="18">
        <f t="shared" si="2"/>
        <v>8.8087054194483709</v>
      </c>
      <c r="I90" s="18">
        <f t="shared" si="2"/>
        <v>2.8088001042023532</v>
      </c>
      <c r="J90" s="18" t="e">
        <f t="shared" si="2"/>
        <v>#NUM!</v>
      </c>
    </row>
    <row r="91" spans="1:10" x14ac:dyDescent="0.2">
      <c r="A91" s="18" t="s">
        <v>24</v>
      </c>
      <c r="B91" s="18">
        <v>2017</v>
      </c>
      <c r="C91" s="18">
        <v>23942</v>
      </c>
      <c r="D91" s="18">
        <v>6676.74</v>
      </c>
      <c r="E91" s="18">
        <v>17.41</v>
      </c>
      <c r="F91" s="18">
        <v>27.86</v>
      </c>
      <c r="G91" s="18">
        <f t="shared" si="2"/>
        <v>10.083389517811316</v>
      </c>
      <c r="H91" s="18">
        <f t="shared" si="2"/>
        <v>8.806385123456149</v>
      </c>
      <c r="I91" s="18">
        <f t="shared" si="2"/>
        <v>2.8570447537800976</v>
      </c>
      <c r="J91" s="18">
        <f t="shared" si="2"/>
        <v>3.3271919683516598</v>
      </c>
    </row>
    <row r="92" spans="1:10" x14ac:dyDescent="0.2">
      <c r="A92" s="18" t="s">
        <v>25</v>
      </c>
      <c r="B92" s="18">
        <v>2013</v>
      </c>
      <c r="C92" s="18">
        <v>16832.400000000001</v>
      </c>
      <c r="D92" s="18">
        <v>14217.4</v>
      </c>
      <c r="E92" s="18">
        <v>5.03</v>
      </c>
      <c r="F92" s="18">
        <v>16.920000000000002</v>
      </c>
      <c r="G92" s="18">
        <f t="shared" si="2"/>
        <v>9.7310608795136257</v>
      </c>
      <c r="H92" s="18">
        <f t="shared" si="2"/>
        <v>9.5622218455708481</v>
      </c>
      <c r="I92" s="18">
        <f t="shared" si="2"/>
        <v>1.6154199841116479</v>
      </c>
      <c r="J92" s="18">
        <f t="shared" si="2"/>
        <v>2.8284963541780774</v>
      </c>
    </row>
    <row r="93" spans="1:10" x14ac:dyDescent="0.2">
      <c r="A93" s="18" t="s">
        <v>25</v>
      </c>
      <c r="B93" s="18">
        <v>2014</v>
      </c>
      <c r="C93" s="18">
        <v>17769.5</v>
      </c>
      <c r="D93" s="18">
        <v>17591.8</v>
      </c>
      <c r="E93" s="18">
        <v>5.35</v>
      </c>
      <c r="F93" s="18">
        <v>17.16</v>
      </c>
      <c r="G93" s="18">
        <f t="shared" si="2"/>
        <v>9.7852387834427628</v>
      </c>
      <c r="H93" s="18">
        <f t="shared" si="2"/>
        <v>9.7751881633659696</v>
      </c>
      <c r="I93" s="18">
        <f t="shared" si="2"/>
        <v>1.6770965609079151</v>
      </c>
      <c r="J93" s="18">
        <f t="shared" si="2"/>
        <v>2.8425810940598164</v>
      </c>
    </row>
    <row r="94" spans="1:10" x14ac:dyDescent="0.2">
      <c r="A94" s="18" t="s">
        <v>25</v>
      </c>
      <c r="B94" s="18">
        <v>2015</v>
      </c>
      <c r="C94" s="18">
        <v>18032.8</v>
      </c>
      <c r="D94" s="18">
        <v>13702.2</v>
      </c>
      <c r="E94" s="18">
        <v>5.45</v>
      </c>
      <c r="F94" s="18">
        <v>18.149999999999999</v>
      </c>
      <c r="G94" s="18">
        <f t="shared" si="2"/>
        <v>9.7999476008677497</v>
      </c>
      <c r="H94" s="18">
        <f t="shared" si="2"/>
        <v>9.5253116828656008</v>
      </c>
      <c r="I94" s="18">
        <f t="shared" si="2"/>
        <v>1.6956156086751528</v>
      </c>
      <c r="J94" s="18">
        <f t="shared" si="2"/>
        <v>2.8986705607108596</v>
      </c>
    </row>
    <row r="95" spans="1:10" x14ac:dyDescent="0.2">
      <c r="A95" s="18" t="s">
        <v>25</v>
      </c>
      <c r="B95" s="18">
        <v>2016</v>
      </c>
      <c r="C95" s="18">
        <v>18632.599999999999</v>
      </c>
      <c r="D95" s="18">
        <v>15080</v>
      </c>
      <c r="E95" s="18">
        <v>5.51</v>
      </c>
      <c r="F95" s="18">
        <v>19.02</v>
      </c>
      <c r="G95" s="18">
        <f t="shared" si="2"/>
        <v>9.8326680137077691</v>
      </c>
      <c r="H95" s="18">
        <f t="shared" si="2"/>
        <v>9.6211246415619467</v>
      </c>
      <c r="I95" s="18">
        <f t="shared" si="2"/>
        <v>1.706564623164823</v>
      </c>
      <c r="J95" s="18">
        <f t="shared" si="2"/>
        <v>2.9454910571172443</v>
      </c>
    </row>
    <row r="96" spans="1:10" x14ac:dyDescent="0.2">
      <c r="A96" s="18" t="s">
        <v>25</v>
      </c>
      <c r="B96" s="18">
        <v>2017</v>
      </c>
      <c r="C96" s="18">
        <v>16103.2</v>
      </c>
      <c r="D96" s="18">
        <v>14013.2</v>
      </c>
      <c r="E96" s="18">
        <v>5.75</v>
      </c>
      <c r="F96" s="18">
        <v>19.59</v>
      </c>
      <c r="G96" s="18">
        <f t="shared" si="2"/>
        <v>9.6867732889868225</v>
      </c>
      <c r="H96" s="18">
        <f t="shared" si="2"/>
        <v>9.5477550215296532</v>
      </c>
      <c r="I96" s="18">
        <f t="shared" si="2"/>
        <v>1.7491998548092591</v>
      </c>
      <c r="J96" s="18">
        <f t="shared" si="2"/>
        <v>2.9750192319564492</v>
      </c>
    </row>
    <row r="97" spans="1:10" x14ac:dyDescent="0.2">
      <c r="A97" s="18" t="s">
        <v>26</v>
      </c>
      <c r="B97" s="18">
        <v>2013</v>
      </c>
      <c r="C97" s="18">
        <v>2565.1</v>
      </c>
      <c r="D97" s="18">
        <v>2651.14</v>
      </c>
      <c r="E97" s="18">
        <v>1.26</v>
      </c>
      <c r="F97" s="18">
        <v>3.71</v>
      </c>
      <c r="G97" s="18">
        <f t="shared" si="2"/>
        <v>7.8497527431996978</v>
      </c>
      <c r="H97" s="18">
        <f t="shared" si="2"/>
        <v>7.8827450151548923</v>
      </c>
      <c r="I97" s="18">
        <f t="shared" si="2"/>
        <v>0.23111172096338664</v>
      </c>
      <c r="J97" s="18">
        <f t="shared" si="2"/>
        <v>1.3110318766193438</v>
      </c>
    </row>
    <row r="98" spans="1:10" x14ac:dyDescent="0.2">
      <c r="A98" s="18" t="s">
        <v>26</v>
      </c>
      <c r="B98" s="18">
        <v>2014</v>
      </c>
      <c r="C98" s="18">
        <v>2752.1</v>
      </c>
      <c r="D98" s="18">
        <v>3173.79</v>
      </c>
      <c r="E98" s="18">
        <v>1.33</v>
      </c>
      <c r="F98" s="18">
        <v>3.98</v>
      </c>
      <c r="G98" s="18">
        <f t="shared" si="2"/>
        <v>7.9201195356023559</v>
      </c>
      <c r="H98" s="18">
        <f t="shared" si="2"/>
        <v>8.0626817363266259</v>
      </c>
      <c r="I98" s="18">
        <f t="shared" si="2"/>
        <v>0.28517894223366247</v>
      </c>
      <c r="J98" s="18">
        <f t="shared" si="2"/>
        <v>1.3812818192963463</v>
      </c>
    </row>
    <row r="99" spans="1:10" x14ac:dyDescent="0.2">
      <c r="A99" s="18" t="s">
        <v>26</v>
      </c>
      <c r="B99" s="18">
        <v>2015</v>
      </c>
      <c r="C99" s="18">
        <v>2911.77</v>
      </c>
      <c r="D99" s="18">
        <v>3505.45</v>
      </c>
      <c r="E99" s="18">
        <v>1.55</v>
      </c>
      <c r="F99" s="18">
        <v>4.04</v>
      </c>
      <c r="G99" s="18">
        <f t="shared" si="2"/>
        <v>7.9765164226807306</v>
      </c>
      <c r="H99" s="18">
        <f t="shared" si="2"/>
        <v>8.1620741792447724</v>
      </c>
      <c r="I99" s="18">
        <f t="shared" si="2"/>
        <v>0.43825493093115531</v>
      </c>
      <c r="J99" s="18">
        <f t="shared" si="2"/>
        <v>1.3962446919730587</v>
      </c>
    </row>
    <row r="100" spans="1:10" x14ac:dyDescent="0.2">
      <c r="A100" s="18" t="s">
        <v>26</v>
      </c>
      <c r="B100" s="18">
        <v>2016</v>
      </c>
      <c r="C100" s="18">
        <v>3150.06</v>
      </c>
      <c r="D100" s="18">
        <v>3794.25</v>
      </c>
      <c r="E100" s="18">
        <v>1.68</v>
      </c>
      <c r="F100" s="18">
        <v>4.09</v>
      </c>
      <c r="G100" s="18">
        <f t="shared" si="2"/>
        <v>8.055176779257323</v>
      </c>
      <c r="H100" s="18">
        <f t="shared" si="2"/>
        <v>8.241242041840156</v>
      </c>
      <c r="I100" s="18">
        <f t="shared" si="2"/>
        <v>0.51879379341516751</v>
      </c>
      <c r="J100" s="18">
        <f t="shared" si="2"/>
        <v>1.4085449700547104</v>
      </c>
    </row>
    <row r="101" spans="1:10" x14ac:dyDescent="0.2">
      <c r="A101" s="18" t="s">
        <v>26</v>
      </c>
      <c r="B101" s="18">
        <v>2017</v>
      </c>
      <c r="C101" s="18">
        <v>3453.93</v>
      </c>
      <c r="D101" s="18">
        <v>3728.38</v>
      </c>
      <c r="E101" s="18">
        <v>1.72</v>
      </c>
      <c r="F101" s="18">
        <v>4.25</v>
      </c>
      <c r="G101" s="18">
        <f t="shared" si="2"/>
        <v>8.1472679921434121</v>
      </c>
      <c r="H101" s="18">
        <f t="shared" si="2"/>
        <v>8.2237291019413092</v>
      </c>
      <c r="I101" s="18">
        <f t="shared" si="2"/>
        <v>0.54232429082536171</v>
      </c>
      <c r="J101" s="18">
        <f t="shared" si="2"/>
        <v>1.4469189829363254</v>
      </c>
    </row>
    <row r="102" spans="1:10" x14ac:dyDescent="0.2">
      <c r="A102" s="18" t="s">
        <v>27</v>
      </c>
      <c r="B102" s="18">
        <v>2013</v>
      </c>
      <c r="C102" s="18">
        <v>2101.1</v>
      </c>
      <c r="D102" s="18">
        <v>2361.09</v>
      </c>
      <c r="E102" s="18">
        <v>0.68</v>
      </c>
      <c r="F102" s="18">
        <v>1.74</v>
      </c>
      <c r="G102" s="18">
        <f t="shared" si="2"/>
        <v>7.6502162960950031</v>
      </c>
      <c r="H102" s="18">
        <f t="shared" si="2"/>
        <v>7.7668786557999008</v>
      </c>
      <c r="I102" s="18">
        <f t="shared" si="2"/>
        <v>-0.38566248081198462</v>
      </c>
      <c r="J102" s="18">
        <f t="shared" si="2"/>
        <v>0.55388511322643763</v>
      </c>
    </row>
    <row r="103" spans="1:10" x14ac:dyDescent="0.2">
      <c r="A103" s="18" t="s">
        <v>27</v>
      </c>
      <c r="B103" s="18">
        <v>2014</v>
      </c>
      <c r="C103" s="18">
        <v>2301.12</v>
      </c>
      <c r="D103" s="18">
        <v>2861.23</v>
      </c>
      <c r="E103" s="18">
        <v>0.72</v>
      </c>
      <c r="F103" s="18">
        <v>1.86</v>
      </c>
      <c r="G103" s="18">
        <f t="shared" si="2"/>
        <v>7.7411512399141289</v>
      </c>
      <c r="H103" s="18">
        <f t="shared" si="2"/>
        <v>7.9590068812904029</v>
      </c>
      <c r="I103" s="18">
        <f t="shared" si="2"/>
        <v>-0.3285040669720361</v>
      </c>
      <c r="J103" s="18">
        <f t="shared" si="2"/>
        <v>0.62057648772510998</v>
      </c>
    </row>
    <row r="104" spans="1:10" x14ac:dyDescent="0.2">
      <c r="A104" s="18" t="s">
        <v>27</v>
      </c>
      <c r="B104" s="18">
        <v>2015</v>
      </c>
      <c r="C104" s="18">
        <v>2417.0500000000002</v>
      </c>
      <c r="D104" s="18">
        <v>3210.63</v>
      </c>
      <c r="E104" s="18">
        <v>0.74</v>
      </c>
      <c r="F104" s="18">
        <v>2.2000000000000002</v>
      </c>
      <c r="G104" s="18">
        <f t="shared" si="2"/>
        <v>7.7903030672913349</v>
      </c>
      <c r="H104" s="18">
        <f t="shared" si="2"/>
        <v>8.0742224585494995</v>
      </c>
      <c r="I104" s="18">
        <f t="shared" si="2"/>
        <v>-0.30110509278392161</v>
      </c>
      <c r="J104" s="18">
        <f t="shared" si="2"/>
        <v>0.78845736036427028</v>
      </c>
    </row>
    <row r="105" spans="1:10" x14ac:dyDescent="0.2">
      <c r="A105" s="18" t="s">
        <v>27</v>
      </c>
      <c r="B105" s="18">
        <v>2016</v>
      </c>
      <c r="C105" s="18">
        <v>2572.4899999999998</v>
      </c>
      <c r="D105" s="18">
        <v>3528.05</v>
      </c>
      <c r="E105" s="18">
        <v>0.8</v>
      </c>
      <c r="F105" s="18">
        <v>2.57</v>
      </c>
      <c r="G105" s="18">
        <f t="shared" si="2"/>
        <v>7.8526295804314561</v>
      </c>
      <c r="H105" s="18">
        <f t="shared" si="2"/>
        <v>8.168500589361857</v>
      </c>
      <c r="I105" s="18">
        <f t="shared" si="2"/>
        <v>-0.22314355131420971</v>
      </c>
      <c r="J105" s="18">
        <f t="shared" si="2"/>
        <v>0.94390589890712839</v>
      </c>
    </row>
    <row r="106" spans="1:10" x14ac:dyDescent="0.2">
      <c r="A106" s="18" t="s">
        <v>27</v>
      </c>
      <c r="B106" s="18">
        <v>2017</v>
      </c>
      <c r="C106" s="18">
        <v>2642.8</v>
      </c>
      <c r="D106" s="18">
        <v>3883.55</v>
      </c>
      <c r="E106" s="18">
        <v>0.79</v>
      </c>
      <c r="F106" s="18">
        <v>2.95</v>
      </c>
      <c r="G106" s="18">
        <f t="shared" si="2"/>
        <v>7.8795942401557308</v>
      </c>
      <c r="H106" s="18">
        <f t="shared" si="2"/>
        <v>8.2645049627607268</v>
      </c>
      <c r="I106" s="18">
        <f t="shared" si="2"/>
        <v>-0.23572233352106983</v>
      </c>
      <c r="J106" s="18">
        <f t="shared" si="2"/>
        <v>1.0818051703517284</v>
      </c>
    </row>
    <row r="107" spans="1:10" x14ac:dyDescent="0.2">
      <c r="A107" s="18" t="s">
        <v>28</v>
      </c>
      <c r="B107" s="18">
        <v>2013</v>
      </c>
      <c r="C107" s="18">
        <v>54684.3</v>
      </c>
      <c r="D107" s="18">
        <v>36789.1</v>
      </c>
      <c r="E107" s="18">
        <v>21.17</v>
      </c>
      <c r="F107" s="18">
        <v>76.31</v>
      </c>
      <c r="G107" s="18">
        <f t="shared" si="2"/>
        <v>10.909331927102228</v>
      </c>
      <c r="H107" s="18">
        <f t="shared" si="2"/>
        <v>10.512956884630253</v>
      </c>
      <c r="I107" s="18">
        <f t="shared" si="2"/>
        <v>3.0525850851467737</v>
      </c>
      <c r="J107" s="18">
        <f t="shared" si="2"/>
        <v>4.3348039913015421</v>
      </c>
    </row>
    <row r="108" spans="1:10" x14ac:dyDescent="0.2">
      <c r="A108" s="18" t="s">
        <v>28</v>
      </c>
      <c r="B108" s="18">
        <v>2014</v>
      </c>
      <c r="C108" s="18">
        <v>59426.6</v>
      </c>
      <c r="D108" s="18">
        <v>42495.6</v>
      </c>
      <c r="E108" s="18">
        <v>21.55</v>
      </c>
      <c r="F108" s="18">
        <v>83.57</v>
      </c>
      <c r="G108" s="18">
        <f t="shared" si="2"/>
        <v>10.992497216560926</v>
      </c>
      <c r="H108" s="18">
        <f t="shared" si="2"/>
        <v>10.657155820141204</v>
      </c>
      <c r="I108" s="18">
        <f t="shared" si="2"/>
        <v>3.070375816549757</v>
      </c>
      <c r="J108" s="18">
        <f t="shared" si="2"/>
        <v>4.4256846040133446</v>
      </c>
    </row>
    <row r="109" spans="1:10" x14ac:dyDescent="0.2">
      <c r="A109" s="18" t="s">
        <v>28</v>
      </c>
      <c r="B109" s="18">
        <v>2015</v>
      </c>
      <c r="C109" s="18">
        <v>63002.3</v>
      </c>
      <c r="D109" s="18">
        <v>48312.4</v>
      </c>
      <c r="E109" s="18">
        <v>22.75</v>
      </c>
      <c r="F109" s="18">
        <v>92.48</v>
      </c>
      <c r="G109" s="18">
        <f t="shared" si="2"/>
        <v>11.050926512643779</v>
      </c>
      <c r="H109" s="18">
        <f t="shared" si="2"/>
        <v>10.785443535469938</v>
      </c>
      <c r="I109" s="18">
        <f t="shared" si="2"/>
        <v>3.1245651453969594</v>
      </c>
      <c r="J109" s="18">
        <f t="shared" si="2"/>
        <v>4.5269924049240675</v>
      </c>
    </row>
    <row r="110" spans="1:10" x14ac:dyDescent="0.2">
      <c r="A110" s="18" t="s">
        <v>28</v>
      </c>
      <c r="B110" s="18">
        <v>2016</v>
      </c>
      <c r="C110" s="18">
        <v>67008.2</v>
      </c>
      <c r="D110" s="18">
        <v>53322.9</v>
      </c>
      <c r="E110" s="18">
        <v>23.66</v>
      </c>
      <c r="F110" s="18">
        <v>98.65</v>
      </c>
      <c r="G110" s="18">
        <f t="shared" si="2"/>
        <v>11.112570278943997</v>
      </c>
      <c r="H110" s="18">
        <f t="shared" si="2"/>
        <v>10.884121161410787</v>
      </c>
      <c r="I110" s="18">
        <f t="shared" si="2"/>
        <v>3.1637858585502405</v>
      </c>
      <c r="J110" s="18">
        <f t="shared" si="2"/>
        <v>4.5915782324686241</v>
      </c>
    </row>
    <row r="111" spans="1:10" x14ac:dyDescent="0.2">
      <c r="A111" s="18" t="s">
        <v>28</v>
      </c>
      <c r="B111" s="18">
        <v>2017</v>
      </c>
      <c r="C111" s="18">
        <v>72678.2</v>
      </c>
      <c r="D111" s="18">
        <v>55202.7</v>
      </c>
      <c r="E111" s="18">
        <v>24.55</v>
      </c>
      <c r="F111" s="18">
        <v>97.85</v>
      </c>
      <c r="G111" s="18">
        <f t="shared" si="2"/>
        <v>11.193796756105458</v>
      </c>
      <c r="H111" s="18">
        <f t="shared" si="2"/>
        <v>10.918767144112461</v>
      </c>
      <c r="I111" s="18">
        <f t="shared" si="2"/>
        <v>3.2007118542405295</v>
      </c>
      <c r="J111" s="18">
        <f t="shared" si="2"/>
        <v>4.5834356938420848</v>
      </c>
    </row>
    <row r="112" spans="1:10" x14ac:dyDescent="0.2">
      <c r="A112" s="18" t="s">
        <v>29</v>
      </c>
      <c r="B112" s="18">
        <v>2013</v>
      </c>
      <c r="C112" s="18">
        <v>21602.1</v>
      </c>
      <c r="D112" s="18">
        <v>5647.79</v>
      </c>
      <c r="E112" s="18">
        <v>8.4600000000000009</v>
      </c>
      <c r="F112" s="18">
        <v>14.2</v>
      </c>
      <c r="G112" s="18">
        <f t="shared" si="2"/>
        <v>9.9805458111687049</v>
      </c>
      <c r="H112" s="18">
        <f t="shared" si="2"/>
        <v>8.63901959717872</v>
      </c>
      <c r="I112" s="18">
        <f t="shared" si="2"/>
        <v>2.135349173618132</v>
      </c>
      <c r="J112" s="18">
        <f t="shared" si="2"/>
        <v>2.653241964607215</v>
      </c>
    </row>
    <row r="113" spans="1:10" x14ac:dyDescent="0.2">
      <c r="A113" s="18" t="s">
        <v>29</v>
      </c>
      <c r="B113" s="18">
        <v>2014</v>
      </c>
      <c r="C113" s="18">
        <v>23560.9</v>
      </c>
      <c r="D113" s="18">
        <v>6016.43</v>
      </c>
      <c r="E113" s="18">
        <v>8.51</v>
      </c>
      <c r="F113" s="18">
        <v>14.2</v>
      </c>
      <c r="G113" s="18">
        <f t="shared" si="2"/>
        <v>10.067343837375468</v>
      </c>
      <c r="H113" s="18">
        <f t="shared" si="2"/>
        <v>8.7022493391392128</v>
      </c>
      <c r="I113" s="18">
        <f t="shared" si="2"/>
        <v>2.1412419425852827</v>
      </c>
      <c r="J113" s="18">
        <f t="shared" si="2"/>
        <v>2.653241964607215</v>
      </c>
    </row>
    <row r="114" spans="1:10" x14ac:dyDescent="0.2">
      <c r="A114" s="18" t="s">
        <v>29</v>
      </c>
      <c r="B114" s="18">
        <v>2015</v>
      </c>
      <c r="C114" s="18">
        <v>24965</v>
      </c>
      <c r="D114" s="18">
        <v>6352.7</v>
      </c>
      <c r="E114" s="18">
        <v>8.5399999999999991</v>
      </c>
      <c r="F114" s="18">
        <v>14.44</v>
      </c>
      <c r="G114" s="18">
        <f t="shared" si="2"/>
        <v>10.12523012293471</v>
      </c>
      <c r="H114" s="18">
        <f t="shared" si="2"/>
        <v>8.7566351983665669</v>
      </c>
      <c r="I114" s="18">
        <f t="shared" si="2"/>
        <v>2.1447610078004784</v>
      </c>
      <c r="J114" s="18">
        <f t="shared" si="2"/>
        <v>2.67000213346468</v>
      </c>
    </row>
    <row r="115" spans="1:10" x14ac:dyDescent="0.2">
      <c r="A115" s="18" t="s">
        <v>29</v>
      </c>
      <c r="B115" s="18">
        <v>2016</v>
      </c>
      <c r="C115" s="18">
        <v>27466.2</v>
      </c>
      <c r="D115" s="18">
        <v>6755.88</v>
      </c>
      <c r="E115" s="18">
        <v>8.77</v>
      </c>
      <c r="F115" s="18">
        <v>14.34</v>
      </c>
      <c r="G115" s="18">
        <f t="shared" si="2"/>
        <v>10.220711436793854</v>
      </c>
      <c r="H115" s="18">
        <f t="shared" si="2"/>
        <v>8.8181685157806022</v>
      </c>
      <c r="I115" s="18">
        <f t="shared" si="2"/>
        <v>2.1713368063840917</v>
      </c>
      <c r="J115" s="18">
        <f t="shared" si="2"/>
        <v>2.6630528351714742</v>
      </c>
    </row>
    <row r="116" spans="1:10" x14ac:dyDescent="0.2">
      <c r="A116" s="18" t="s">
        <v>29</v>
      </c>
      <c r="B116" s="18">
        <v>2017</v>
      </c>
      <c r="C116" s="18">
        <v>30133.9</v>
      </c>
      <c r="D116" s="18">
        <v>7246.6</v>
      </c>
      <c r="E116" s="18">
        <v>8.69</v>
      </c>
      <c r="F116" s="18">
        <v>13.88</v>
      </c>
      <c r="G116" s="18">
        <f t="shared" si="2"/>
        <v>10.313406062845075</v>
      </c>
      <c r="H116" s="18">
        <f t="shared" si="2"/>
        <v>8.8882876723327584</v>
      </c>
      <c r="I116" s="18">
        <f t="shared" si="2"/>
        <v>2.1621729392773008</v>
      </c>
      <c r="J116" s="18">
        <f t="shared" si="2"/>
        <v>2.6304489550786583</v>
      </c>
    </row>
    <row r="117" spans="1:10" x14ac:dyDescent="0.2">
      <c r="A117" s="18" t="s">
        <v>112</v>
      </c>
      <c r="B117" s="18">
        <v>2013</v>
      </c>
      <c r="C117" s="18">
        <v>16045.2</v>
      </c>
      <c r="D117" s="18">
        <v>14884.2</v>
      </c>
      <c r="E117" s="18">
        <v>13.61</v>
      </c>
      <c r="F117" s="18">
        <v>39.03</v>
      </c>
      <c r="G117" s="18">
        <f t="shared" si="2"/>
        <v>9.6831650184086193</v>
      </c>
      <c r="H117" s="18">
        <f t="shared" si="2"/>
        <v>9.6080555266242857</v>
      </c>
      <c r="I117" s="18">
        <f t="shared" si="2"/>
        <v>2.6108048166633746</v>
      </c>
      <c r="J117" s="18">
        <f t="shared" si="2"/>
        <v>3.6643305811925235</v>
      </c>
    </row>
    <row r="118" spans="1:10" x14ac:dyDescent="0.2">
      <c r="A118" s="18" t="s">
        <v>112</v>
      </c>
      <c r="B118" s="18">
        <v>2014</v>
      </c>
      <c r="C118" s="18">
        <v>17689.900000000001</v>
      </c>
      <c r="D118" s="18">
        <v>17191.900000000001</v>
      </c>
      <c r="E118" s="18">
        <v>15.09</v>
      </c>
      <c r="F118" s="18">
        <v>39.380000000000003</v>
      </c>
      <c r="G118" s="18">
        <f t="shared" si="2"/>
        <v>9.7807491342266033</v>
      </c>
      <c r="H118" s="18">
        <f t="shared" si="2"/>
        <v>9.7521936216465193</v>
      </c>
      <c r="I118" s="18">
        <f t="shared" si="2"/>
        <v>2.7140322727797574</v>
      </c>
      <c r="J118" s="18">
        <f t="shared" si="2"/>
        <v>3.6732580732109796</v>
      </c>
    </row>
    <row r="119" spans="1:10" x14ac:dyDescent="0.2">
      <c r="A119" s="18" t="s">
        <v>112</v>
      </c>
      <c r="B119" s="18">
        <v>2015</v>
      </c>
      <c r="C119" s="18">
        <v>18171.900000000001</v>
      </c>
      <c r="D119" s="18">
        <v>18582.2</v>
      </c>
      <c r="E119" s="18">
        <v>16.73</v>
      </c>
      <c r="F119" s="18">
        <v>40.119999999999997</v>
      </c>
      <c r="G119" s="18">
        <f t="shared" si="2"/>
        <v>9.8076317238925483</v>
      </c>
      <c r="H119" s="18">
        <f t="shared" si="2"/>
        <v>9.8299594122474154</v>
      </c>
      <c r="I119" s="18">
        <f t="shared" si="2"/>
        <v>2.8172035149987327</v>
      </c>
      <c r="J119" s="18">
        <f t="shared" si="2"/>
        <v>3.6918749630937349</v>
      </c>
    </row>
    <row r="120" spans="1:10" x14ac:dyDescent="0.2">
      <c r="A120" s="18" t="s">
        <v>112</v>
      </c>
      <c r="B120" s="18">
        <v>2016</v>
      </c>
      <c r="C120" s="18">
        <v>19165.400000000001</v>
      </c>
      <c r="D120" s="18">
        <v>20825.3</v>
      </c>
      <c r="E120" s="18">
        <v>18.38</v>
      </c>
      <c r="F120" s="18">
        <v>39.9</v>
      </c>
      <c r="G120" s="18">
        <f t="shared" si="2"/>
        <v>9.8608618489769722</v>
      </c>
      <c r="H120" s="18">
        <f t="shared" si="2"/>
        <v>9.9439238726935866</v>
      </c>
      <c r="I120" s="18">
        <f t="shared" si="2"/>
        <v>2.9112631169275409</v>
      </c>
      <c r="J120" s="18">
        <f t="shared" si="2"/>
        <v>3.6863763238958178</v>
      </c>
    </row>
    <row r="121" spans="1:10" x14ac:dyDescent="0.2">
      <c r="A121" s="18" t="s">
        <v>112</v>
      </c>
      <c r="B121" s="18">
        <v>2017</v>
      </c>
      <c r="C121" s="18">
        <v>21898.799999999999</v>
      </c>
      <c r="D121" s="18">
        <v>23819.4</v>
      </c>
      <c r="E121" s="18">
        <v>17.27</v>
      </c>
      <c r="F121" s="18">
        <v>39.880000000000003</v>
      </c>
      <c r="G121" s="18">
        <f t="shared" si="2"/>
        <v>9.9941871197827687</v>
      </c>
      <c r="H121" s="18">
        <f t="shared" si="2"/>
        <v>10.078255653675168</v>
      </c>
      <c r="I121" s="18">
        <f t="shared" si="2"/>
        <v>2.848970892158587</v>
      </c>
      <c r="J121" s="18">
        <f t="shared" si="2"/>
        <v>3.6858749450936377</v>
      </c>
    </row>
    <row r="122" spans="1:10" x14ac:dyDescent="0.2">
      <c r="A122" s="18" t="s">
        <v>30</v>
      </c>
      <c r="B122" s="18">
        <v>2013</v>
      </c>
      <c r="C122" s="18">
        <v>26260.799999999999</v>
      </c>
      <c r="D122" s="18">
        <v>20326.099999999999</v>
      </c>
      <c r="E122" s="18">
        <v>16.489999999999998</v>
      </c>
      <c r="F122" s="18">
        <v>53.54</v>
      </c>
      <c r="G122" s="18">
        <f t="shared" si="2"/>
        <v>10.175832611977672</v>
      </c>
      <c r="H122" s="18">
        <f t="shared" si="2"/>
        <v>9.919661053492753</v>
      </c>
      <c r="I122" s="18">
        <f t="shared" si="2"/>
        <v>2.8027541365715076</v>
      </c>
      <c r="J122" s="18">
        <f t="shared" si="2"/>
        <v>3.9804290380922063</v>
      </c>
    </row>
    <row r="123" spans="1:10" x14ac:dyDescent="0.2">
      <c r="A123" s="18" t="s">
        <v>30</v>
      </c>
      <c r="B123" s="18">
        <v>2014</v>
      </c>
      <c r="C123" s="18">
        <v>28536.7</v>
      </c>
      <c r="D123" s="18">
        <v>23318.6</v>
      </c>
      <c r="E123" s="18">
        <v>17.46</v>
      </c>
      <c r="F123" s="18">
        <v>57.92</v>
      </c>
      <c r="G123" s="18">
        <f t="shared" si="2"/>
        <v>10.25894625715558</v>
      </c>
      <c r="H123" s="18">
        <f t="shared" si="2"/>
        <v>10.05700660435698</v>
      </c>
      <c r="I123" s="18">
        <f t="shared" si="2"/>
        <v>2.859912550411456</v>
      </c>
      <c r="J123" s="18">
        <f t="shared" si="2"/>
        <v>4.0590627480774613</v>
      </c>
    </row>
    <row r="124" spans="1:10" x14ac:dyDescent="0.2">
      <c r="A124" s="18" t="s">
        <v>30</v>
      </c>
      <c r="B124" s="18">
        <v>2015</v>
      </c>
      <c r="C124" s="18">
        <v>30103.1</v>
      </c>
      <c r="D124" s="18">
        <v>25525.9</v>
      </c>
      <c r="E124" s="18">
        <v>17.57</v>
      </c>
      <c r="F124" s="18">
        <v>60.43</v>
      </c>
      <c r="G124" s="18">
        <f t="shared" si="2"/>
        <v>10.31238343546708</v>
      </c>
      <c r="H124" s="18">
        <f t="shared" si="2"/>
        <v>10.147448901960724</v>
      </c>
      <c r="I124" s="18">
        <f t="shared" si="2"/>
        <v>2.866192902199006</v>
      </c>
      <c r="J124" s="18">
        <f t="shared" si="2"/>
        <v>4.1014856703734672</v>
      </c>
    </row>
    <row r="125" spans="1:10" x14ac:dyDescent="0.2">
      <c r="A125" s="18" t="s">
        <v>30</v>
      </c>
      <c r="B125" s="18">
        <v>2016</v>
      </c>
      <c r="C125" s="18">
        <v>32680.5</v>
      </c>
      <c r="D125" s="18">
        <v>28812</v>
      </c>
      <c r="E125" s="18">
        <v>18.25</v>
      </c>
      <c r="F125" s="18">
        <v>62.56</v>
      </c>
      <c r="G125" s="18">
        <f t="shared" si="2"/>
        <v>10.394533848734499</v>
      </c>
      <c r="H125" s="18">
        <f t="shared" si="2"/>
        <v>10.268547246009254</v>
      </c>
      <c r="I125" s="18">
        <f t="shared" si="2"/>
        <v>2.9041650800285006</v>
      </c>
      <c r="J125" s="18">
        <f t="shared" si="2"/>
        <v>4.1361260962370556</v>
      </c>
    </row>
    <row r="126" spans="1:10" x14ac:dyDescent="0.2">
      <c r="A126" s="18" t="s">
        <v>30</v>
      </c>
      <c r="B126" s="18">
        <v>2017</v>
      </c>
      <c r="C126" s="18">
        <v>36980.199999999997</v>
      </c>
      <c r="D126" s="18">
        <v>31902.1</v>
      </c>
      <c r="E126" s="18">
        <v>18.43</v>
      </c>
      <c r="F126" s="18">
        <v>63.46</v>
      </c>
      <c r="G126" s="18">
        <f t="shared" si="2"/>
        <v>10.518137913255318</v>
      </c>
      <c r="H126" s="18">
        <f t="shared" si="2"/>
        <v>10.370427117327193</v>
      </c>
      <c r="I126" s="18">
        <f t="shared" si="2"/>
        <v>2.9139797716817317</v>
      </c>
      <c r="J126" s="18">
        <f t="shared" si="2"/>
        <v>4.1504097861550493</v>
      </c>
    </row>
    <row r="127" spans="1:10" x14ac:dyDescent="0.2">
      <c r="A127" s="18" t="s">
        <v>31</v>
      </c>
      <c r="B127" s="18">
        <v>2013</v>
      </c>
      <c r="C127" s="18">
        <v>14370.2</v>
      </c>
      <c r="D127" s="18">
        <v>9130.25</v>
      </c>
      <c r="E127" s="18">
        <v>6.72</v>
      </c>
      <c r="F127" s="18">
        <v>16.670000000000002</v>
      </c>
      <c r="G127" s="18">
        <f t="shared" si="2"/>
        <v>9.572911896860699</v>
      </c>
      <c r="H127" s="18">
        <f t="shared" si="2"/>
        <v>9.1193483554704251</v>
      </c>
      <c r="I127" s="18">
        <f t="shared" si="2"/>
        <v>1.9050881545350582</v>
      </c>
      <c r="J127" s="18">
        <f t="shared" si="2"/>
        <v>2.8136106967627028</v>
      </c>
    </row>
    <row r="128" spans="1:10" x14ac:dyDescent="0.2">
      <c r="A128" s="18" t="s">
        <v>31</v>
      </c>
      <c r="B128" s="18">
        <v>2014</v>
      </c>
      <c r="C128" s="18">
        <v>15722.5</v>
      </c>
      <c r="D128" s="18">
        <v>10518.2</v>
      </c>
      <c r="E128" s="18">
        <v>7.32</v>
      </c>
      <c r="F128" s="18">
        <v>17.66</v>
      </c>
      <c r="G128" s="18">
        <f t="shared" si="2"/>
        <v>9.6628480864176591</v>
      </c>
      <c r="H128" s="18">
        <f t="shared" si="2"/>
        <v>9.2608623689903737</v>
      </c>
      <c r="I128" s="18">
        <f t="shared" si="2"/>
        <v>1.9906103279732201</v>
      </c>
      <c r="J128" s="18">
        <f t="shared" si="2"/>
        <v>2.8713021951758138</v>
      </c>
    </row>
    <row r="129" spans="1:10" x14ac:dyDescent="0.2">
      <c r="A129" s="18" t="s">
        <v>31</v>
      </c>
      <c r="B129" s="18">
        <v>2015</v>
      </c>
      <c r="C129" s="18">
        <v>16538.2</v>
      </c>
      <c r="D129" s="18">
        <v>11832</v>
      </c>
      <c r="E129" s="18">
        <v>7.56</v>
      </c>
      <c r="F129" s="18">
        <v>17.87</v>
      </c>
      <c r="G129" s="18">
        <f t="shared" si="2"/>
        <v>9.7134281355697336</v>
      </c>
      <c r="H129" s="18">
        <f t="shared" si="2"/>
        <v>9.3785630043906352</v>
      </c>
      <c r="I129" s="18">
        <f t="shared" si="2"/>
        <v>2.0228711901914416</v>
      </c>
      <c r="J129" s="18">
        <f t="shared" si="2"/>
        <v>2.8831233291713367</v>
      </c>
    </row>
    <row r="130" spans="1:10" x14ac:dyDescent="0.2">
      <c r="A130" s="18" t="s">
        <v>31</v>
      </c>
      <c r="B130" s="18">
        <v>2016</v>
      </c>
      <c r="C130" s="18">
        <v>17885.400000000001</v>
      </c>
      <c r="D130" s="18">
        <v>12779.4</v>
      </c>
      <c r="E130" s="18">
        <v>7.96</v>
      </c>
      <c r="F130" s="18">
        <v>17.66</v>
      </c>
      <c r="G130" s="18">
        <f t="shared" si="2"/>
        <v>9.7917400165534509</v>
      </c>
      <c r="H130" s="18">
        <f t="shared" si="2"/>
        <v>9.4555897784726088</v>
      </c>
      <c r="I130" s="18">
        <f t="shared" si="2"/>
        <v>2.0744289998562917</v>
      </c>
      <c r="J130" s="18">
        <f t="shared" ref="J130:J156" si="3">LN(F130)</f>
        <v>2.8713021951758138</v>
      </c>
    </row>
    <row r="131" spans="1:10" x14ac:dyDescent="0.2">
      <c r="A131" s="18" t="s">
        <v>31</v>
      </c>
      <c r="B131" s="18">
        <v>2017</v>
      </c>
      <c r="C131" s="18">
        <v>18595.400000000001</v>
      </c>
      <c r="D131" s="18">
        <v>11288.9</v>
      </c>
      <c r="E131" s="18">
        <v>7.9</v>
      </c>
      <c r="F131" s="18">
        <v>17.29</v>
      </c>
      <c r="G131" s="18">
        <f t="shared" ref="G131:I156" si="4">LN(C131)</f>
        <v>9.8306695172867222</v>
      </c>
      <c r="H131" s="18">
        <f t="shared" si="4"/>
        <v>9.3315752210417831</v>
      </c>
      <c r="I131" s="18">
        <f t="shared" si="4"/>
        <v>2.066862759472976</v>
      </c>
      <c r="J131" s="18">
        <f t="shared" si="3"/>
        <v>2.8501282996951991</v>
      </c>
    </row>
    <row r="132" spans="1:10" x14ac:dyDescent="0.2">
      <c r="A132" s="18" t="s">
        <v>32</v>
      </c>
      <c r="B132" s="18">
        <v>2013</v>
      </c>
      <c r="C132" s="18">
        <v>8360.2000000000007</v>
      </c>
      <c r="D132" s="18">
        <v>7732.3</v>
      </c>
      <c r="E132" s="18">
        <v>3.2</v>
      </c>
      <c r="F132" s="18">
        <v>12.71</v>
      </c>
      <c r="G132" s="18">
        <f t="shared" si="4"/>
        <v>9.0312376292375625</v>
      </c>
      <c r="H132" s="18">
        <f t="shared" si="4"/>
        <v>8.9531616393685969</v>
      </c>
      <c r="I132" s="18">
        <f t="shared" si="4"/>
        <v>1.1631508098056809</v>
      </c>
      <c r="J132" s="18">
        <f t="shared" si="3"/>
        <v>2.5423890852013629</v>
      </c>
    </row>
    <row r="133" spans="1:10" x14ac:dyDescent="0.2">
      <c r="A133" s="18" t="s">
        <v>32</v>
      </c>
      <c r="B133" s="18">
        <v>2014</v>
      </c>
      <c r="C133" s="18">
        <v>9264.1</v>
      </c>
      <c r="D133" s="18">
        <v>9447.74</v>
      </c>
      <c r="E133" s="18">
        <v>3.26</v>
      </c>
      <c r="F133" s="18">
        <v>13.53</v>
      </c>
      <c r="G133" s="18">
        <f t="shared" si="4"/>
        <v>9.1339019942277471</v>
      </c>
      <c r="H133" s="18">
        <f t="shared" si="4"/>
        <v>9.1535308384468905</v>
      </c>
      <c r="I133" s="18">
        <f t="shared" si="4"/>
        <v>1.1817271953786161</v>
      </c>
      <c r="J133" s="18">
        <f t="shared" si="3"/>
        <v>2.6049094421826968</v>
      </c>
    </row>
    <row r="134" spans="1:10" x14ac:dyDescent="0.2">
      <c r="A134" s="18" t="s">
        <v>32</v>
      </c>
      <c r="B134" s="18">
        <v>2015</v>
      </c>
      <c r="C134" s="18">
        <v>9324.7999999999993</v>
      </c>
      <c r="D134" s="18">
        <v>10813</v>
      </c>
      <c r="E134" s="18">
        <v>3.11</v>
      </c>
      <c r="F134" s="18">
        <v>14.28</v>
      </c>
      <c r="G134" s="18">
        <f t="shared" si="4"/>
        <v>9.1404327965608303</v>
      </c>
      <c r="H134" s="18">
        <f t="shared" si="4"/>
        <v>9.2885043929455371</v>
      </c>
      <c r="I134" s="18">
        <f t="shared" si="4"/>
        <v>1.1346227261911428</v>
      </c>
      <c r="J134" s="18">
        <f t="shared" si="3"/>
        <v>2.6588599569114382</v>
      </c>
    </row>
    <row r="135" spans="1:10" x14ac:dyDescent="0.2">
      <c r="A135" s="18" t="s">
        <v>32</v>
      </c>
      <c r="B135" s="18">
        <v>2016</v>
      </c>
      <c r="C135" s="18">
        <v>9617.23</v>
      </c>
      <c r="D135" s="18">
        <v>10287.5</v>
      </c>
      <c r="E135" s="18">
        <v>3.26</v>
      </c>
      <c r="F135" s="18">
        <v>15.09</v>
      </c>
      <c r="G135" s="18">
        <f t="shared" si="4"/>
        <v>9.1713115604086148</v>
      </c>
      <c r="H135" s="18">
        <f t="shared" si="4"/>
        <v>9.2386848449853254</v>
      </c>
      <c r="I135" s="18">
        <f t="shared" si="4"/>
        <v>1.1817271953786161</v>
      </c>
      <c r="J135" s="18">
        <f t="shared" si="3"/>
        <v>2.7140322727797574</v>
      </c>
    </row>
    <row r="136" spans="1:10" x14ac:dyDescent="0.2">
      <c r="A136" s="18" t="s">
        <v>32</v>
      </c>
      <c r="B136" s="18">
        <v>2017</v>
      </c>
      <c r="C136" s="18">
        <v>10920.1</v>
      </c>
      <c r="D136" s="18">
        <v>12089.1</v>
      </c>
      <c r="E136" s="18">
        <v>3.57</v>
      </c>
      <c r="F136" s="18">
        <v>16.62</v>
      </c>
      <c r="G136" s="18">
        <f t="shared" si="4"/>
        <v>9.2983604067661236</v>
      </c>
      <c r="H136" s="18">
        <f t="shared" si="4"/>
        <v>9.4000594991505739</v>
      </c>
      <c r="I136" s="18">
        <f t="shared" si="4"/>
        <v>1.2725655957915476</v>
      </c>
      <c r="J136" s="18">
        <f t="shared" si="3"/>
        <v>2.8106067894273021</v>
      </c>
    </row>
    <row r="137" spans="1:10" x14ac:dyDescent="0.2">
      <c r="A137" s="18" t="s">
        <v>33</v>
      </c>
      <c r="B137" s="18">
        <v>2013</v>
      </c>
      <c r="C137" s="18">
        <v>807.7</v>
      </c>
      <c r="D137" s="18">
        <v>876</v>
      </c>
      <c r="E137" s="18">
        <v>0.48</v>
      </c>
      <c r="F137" s="18">
        <v>1.22</v>
      </c>
      <c r="G137" s="18">
        <f t="shared" si="4"/>
        <v>6.6941907024482505</v>
      </c>
      <c r="H137" s="18">
        <f t="shared" si="4"/>
        <v>6.7753660909363917</v>
      </c>
      <c r="I137" s="18">
        <f t="shared" si="4"/>
        <v>-0.73396917508020043</v>
      </c>
      <c r="J137" s="18">
        <f t="shared" si="3"/>
        <v>0.19885085874516517</v>
      </c>
    </row>
    <row r="138" spans="1:10" x14ac:dyDescent="0.2">
      <c r="A138" s="18" t="s">
        <v>33</v>
      </c>
      <c r="B138" s="18">
        <v>2014</v>
      </c>
      <c r="C138" s="18">
        <v>920.83</v>
      </c>
      <c r="D138" s="18">
        <v>1069.23</v>
      </c>
      <c r="E138" s="18">
        <v>0.49</v>
      </c>
      <c r="F138" s="18">
        <v>1.1299999999999999</v>
      </c>
      <c r="G138" s="18">
        <f t="shared" si="4"/>
        <v>6.825275437241844</v>
      </c>
      <c r="H138" s="18">
        <f t="shared" si="4"/>
        <v>6.9746940422325272</v>
      </c>
      <c r="I138" s="18">
        <f t="shared" si="4"/>
        <v>-0.71334988787746478</v>
      </c>
      <c r="J138" s="18">
        <f t="shared" si="3"/>
        <v>0.12221763272424911</v>
      </c>
    </row>
    <row r="139" spans="1:10" x14ac:dyDescent="0.2">
      <c r="A139" s="18" t="s">
        <v>33</v>
      </c>
      <c r="B139" s="18">
        <v>2015</v>
      </c>
      <c r="C139" s="18">
        <v>1026.3900000000001</v>
      </c>
      <c r="D139" s="18">
        <v>1295.68</v>
      </c>
      <c r="E139" s="18">
        <v>0.51</v>
      </c>
      <c r="F139" s="18">
        <v>1.1000000000000001</v>
      </c>
      <c r="G139" s="18">
        <f t="shared" si="4"/>
        <v>6.9338030704636306</v>
      </c>
      <c r="H139" s="18">
        <f t="shared" si="4"/>
        <v>7.1667909328437966</v>
      </c>
      <c r="I139" s="18">
        <f t="shared" si="4"/>
        <v>-0.67334455326376563</v>
      </c>
      <c r="J139" s="18">
        <f t="shared" si="3"/>
        <v>9.5310179804324935E-2</v>
      </c>
    </row>
    <row r="140" spans="1:10" x14ac:dyDescent="0.2">
      <c r="A140" s="18" t="s">
        <v>33</v>
      </c>
      <c r="B140" s="18">
        <v>2016</v>
      </c>
      <c r="C140" s="18">
        <v>1150.07</v>
      </c>
      <c r="D140" s="18">
        <v>1596.05</v>
      </c>
      <c r="E140" s="18">
        <v>0.52</v>
      </c>
      <c r="F140" s="18">
        <v>1.1100000000000001</v>
      </c>
      <c r="G140" s="18">
        <f t="shared" si="4"/>
        <v>7.0475780890700364</v>
      </c>
      <c r="H140" s="18">
        <f t="shared" si="4"/>
        <v>7.3752871058398348</v>
      </c>
      <c r="I140" s="18">
        <f t="shared" si="4"/>
        <v>-0.65392646740666394</v>
      </c>
      <c r="J140" s="18">
        <f t="shared" si="3"/>
        <v>0.10436001532424286</v>
      </c>
    </row>
    <row r="141" spans="1:10" x14ac:dyDescent="0.2">
      <c r="A141" s="18" t="s">
        <v>33</v>
      </c>
      <c r="B141" s="18">
        <v>2017</v>
      </c>
      <c r="C141" s="18">
        <v>1310.6300000000001</v>
      </c>
      <c r="D141" s="18">
        <v>1975.6</v>
      </c>
      <c r="E141" s="18">
        <v>0.55000000000000004</v>
      </c>
      <c r="F141" s="18">
        <v>1.1399999999999999</v>
      </c>
      <c r="G141" s="18">
        <f t="shared" si="4"/>
        <v>7.1782632166226792</v>
      </c>
      <c r="H141" s="18">
        <f t="shared" si="4"/>
        <v>7.5886274286664701</v>
      </c>
      <c r="I141" s="18">
        <f t="shared" si="4"/>
        <v>-0.59783700075562041</v>
      </c>
      <c r="J141" s="18">
        <f t="shared" si="3"/>
        <v>0.131028262406404</v>
      </c>
    </row>
    <row r="142" spans="1:10" x14ac:dyDescent="0.2">
      <c r="A142" s="18" t="s">
        <v>34</v>
      </c>
      <c r="B142" s="18">
        <v>2013</v>
      </c>
      <c r="C142" s="18">
        <v>11720.9</v>
      </c>
      <c r="D142" s="18">
        <v>9968.2999999999993</v>
      </c>
      <c r="E142" s="18">
        <v>6.5</v>
      </c>
      <c r="F142" s="18">
        <v>18.97</v>
      </c>
      <c r="G142" s="18">
        <f t="shared" si="4"/>
        <v>9.3691288519915368</v>
      </c>
      <c r="H142" s="18">
        <f t="shared" si="4"/>
        <v>9.2071653368825359</v>
      </c>
      <c r="I142" s="18">
        <f t="shared" si="4"/>
        <v>1.8718021769015913</v>
      </c>
      <c r="J142" s="18">
        <f t="shared" si="3"/>
        <v>2.9428587839469227</v>
      </c>
    </row>
    <row r="143" spans="1:10" x14ac:dyDescent="0.2">
      <c r="A143" s="18" t="s">
        <v>34</v>
      </c>
      <c r="B143" s="18">
        <v>2014</v>
      </c>
      <c r="C143" s="18">
        <v>12814.6</v>
      </c>
      <c r="D143" s="18">
        <v>11498.5</v>
      </c>
      <c r="E143" s="18">
        <v>7.41</v>
      </c>
      <c r="F143" s="18">
        <v>19.78</v>
      </c>
      <c r="G143" s="18">
        <f t="shared" si="4"/>
        <v>9.4583404248892506</v>
      </c>
      <c r="H143" s="18">
        <f t="shared" si="4"/>
        <v>9.3499718710613759</v>
      </c>
      <c r="I143" s="18">
        <f t="shared" si="4"/>
        <v>2.0028304393079956</v>
      </c>
      <c r="J143" s="18">
        <f t="shared" si="3"/>
        <v>2.9846713261945661</v>
      </c>
    </row>
    <row r="144" spans="1:10" x14ac:dyDescent="0.2">
      <c r="A144" s="18" t="s">
        <v>34</v>
      </c>
      <c r="B144" s="18">
        <v>2015</v>
      </c>
      <c r="C144" s="18">
        <v>13717.9</v>
      </c>
      <c r="D144" s="18">
        <v>13500.6</v>
      </c>
      <c r="E144" s="18">
        <v>8.91</v>
      </c>
      <c r="F144" s="18">
        <v>22.86</v>
      </c>
      <c r="G144" s="18">
        <f t="shared" si="4"/>
        <v>9.5264568283403221</v>
      </c>
      <c r="H144" s="18">
        <f t="shared" si="4"/>
        <v>9.5104894078833411</v>
      </c>
      <c r="I144" s="18">
        <f t="shared" si="4"/>
        <v>2.187174241482718</v>
      </c>
      <c r="J144" s="18">
        <f t="shared" si="3"/>
        <v>3.1293886583666644</v>
      </c>
    </row>
    <row r="145" spans="1:10" x14ac:dyDescent="0.2">
      <c r="A145" s="18" t="s">
        <v>34</v>
      </c>
      <c r="B145" s="18">
        <v>2016</v>
      </c>
      <c r="C145" s="18">
        <v>14870</v>
      </c>
      <c r="D145" s="18">
        <v>16119.4</v>
      </c>
      <c r="E145" s="18">
        <v>8.58</v>
      </c>
      <c r="F145" s="18">
        <v>25.53</v>
      </c>
      <c r="G145" s="18">
        <f t="shared" si="4"/>
        <v>9.6071010394542</v>
      </c>
      <c r="H145" s="18">
        <f t="shared" si="4"/>
        <v>9.6877787945242346</v>
      </c>
      <c r="I145" s="18">
        <f t="shared" si="4"/>
        <v>2.149433913499871</v>
      </c>
      <c r="J145" s="18">
        <f t="shared" si="3"/>
        <v>3.2398542312533927</v>
      </c>
    </row>
    <row r="146" spans="1:10" x14ac:dyDescent="0.2">
      <c r="A146" s="18" t="s">
        <v>34</v>
      </c>
      <c r="B146" s="18">
        <v>2017</v>
      </c>
      <c r="C146" s="18">
        <v>16531.3</v>
      </c>
      <c r="D146" s="18">
        <v>18936</v>
      </c>
      <c r="E146" s="18">
        <v>9.64</v>
      </c>
      <c r="F146" s="18">
        <v>29.2</v>
      </c>
      <c r="G146" s="18">
        <f t="shared" si="4"/>
        <v>9.7130108326108058</v>
      </c>
      <c r="H146" s="18">
        <f t="shared" si="4"/>
        <v>9.84882015119382</v>
      </c>
      <c r="I146" s="18">
        <f t="shared" si="4"/>
        <v>2.2659211086224542</v>
      </c>
      <c r="J146" s="18">
        <f t="shared" si="3"/>
        <v>3.3741687092742358</v>
      </c>
    </row>
    <row r="147" spans="1:10" x14ac:dyDescent="0.2">
      <c r="A147" s="18" t="s">
        <v>35</v>
      </c>
      <c r="B147" s="18">
        <v>2013</v>
      </c>
      <c r="C147" s="18">
        <v>37568.5</v>
      </c>
      <c r="D147" s="18">
        <v>20782.099999999999</v>
      </c>
      <c r="E147" s="18">
        <v>12.82</v>
      </c>
      <c r="F147" s="18">
        <v>37.22</v>
      </c>
      <c r="G147" s="18">
        <f t="shared" si="4"/>
        <v>10.53392121229852</v>
      </c>
      <c r="H147" s="18">
        <f t="shared" si="4"/>
        <v>9.9418473182574285</v>
      </c>
      <c r="I147" s="18">
        <f t="shared" si="4"/>
        <v>2.5510064514925239</v>
      </c>
      <c r="J147" s="18">
        <f t="shared" si="3"/>
        <v>3.6168462512141049</v>
      </c>
    </row>
    <row r="148" spans="1:10" x14ac:dyDescent="0.2">
      <c r="A148" s="18" t="s">
        <v>35</v>
      </c>
      <c r="B148" s="18">
        <v>2014</v>
      </c>
      <c r="C148" s="18">
        <v>40153.5</v>
      </c>
      <c r="D148" s="18">
        <v>24262.799999999999</v>
      </c>
      <c r="E148" s="18">
        <v>13.42</v>
      </c>
      <c r="F148" s="18">
        <v>37.82</v>
      </c>
      <c r="G148" s="18">
        <f t="shared" si="4"/>
        <v>10.600464888676425</v>
      </c>
      <c r="H148" s="18">
        <f t="shared" si="4"/>
        <v>10.096699592161256</v>
      </c>
      <c r="I148" s="18">
        <f t="shared" si="4"/>
        <v>2.5967461315435356</v>
      </c>
      <c r="J148" s="18">
        <f t="shared" si="3"/>
        <v>3.6328380632303117</v>
      </c>
    </row>
    <row r="149" spans="1:10" x14ac:dyDescent="0.2">
      <c r="A149" s="18" t="s">
        <v>35</v>
      </c>
      <c r="B149" s="18">
        <v>2015</v>
      </c>
      <c r="C149" s="18">
        <v>42886.5</v>
      </c>
      <c r="D149" s="18">
        <v>27323.3</v>
      </c>
      <c r="E149" s="18">
        <v>14.03</v>
      </c>
      <c r="F149" s="18">
        <v>38.28</v>
      </c>
      <c r="G149" s="18">
        <f t="shared" si="4"/>
        <v>10.666312370077609</v>
      </c>
      <c r="H149" s="18">
        <f t="shared" si="4"/>
        <v>10.215495097019701</v>
      </c>
      <c r="I149" s="18">
        <f t="shared" si="4"/>
        <v>2.6411978941143697</v>
      </c>
      <c r="J149" s="18">
        <f t="shared" si="3"/>
        <v>3.6449275665847534</v>
      </c>
    </row>
    <row r="150" spans="1:10" x14ac:dyDescent="0.2">
      <c r="A150" s="18" t="s">
        <v>35</v>
      </c>
      <c r="B150" s="18">
        <v>2016</v>
      </c>
      <c r="C150" s="18">
        <v>46485</v>
      </c>
      <c r="D150" s="18">
        <v>30276.1</v>
      </c>
      <c r="E150" s="18">
        <v>14.62</v>
      </c>
      <c r="F150" s="18">
        <v>38.54</v>
      </c>
      <c r="G150" s="18">
        <f t="shared" si="4"/>
        <v>10.746884958889959</v>
      </c>
      <c r="H150" s="18">
        <f t="shared" si="4"/>
        <v>10.318113901369831</v>
      </c>
      <c r="I150" s="18">
        <f t="shared" si="4"/>
        <v>2.6823904543216326</v>
      </c>
      <c r="J150" s="18">
        <f t="shared" si="3"/>
        <v>3.6516966629862204</v>
      </c>
    </row>
    <row r="151" spans="1:10" x14ac:dyDescent="0.2">
      <c r="A151" s="18" t="s">
        <v>35</v>
      </c>
      <c r="B151" s="18">
        <v>2017</v>
      </c>
      <c r="C151" s="18">
        <v>51768.3</v>
      </c>
      <c r="D151" s="18">
        <v>31696</v>
      </c>
      <c r="E151" s="18">
        <v>14.61</v>
      </c>
      <c r="F151" s="18">
        <v>38.61</v>
      </c>
      <c r="G151" s="18">
        <f t="shared" si="4"/>
        <v>10.854533271806078</v>
      </c>
      <c r="H151" s="18">
        <f t="shared" si="4"/>
        <v>10.363945768938333</v>
      </c>
      <c r="I151" s="18">
        <f t="shared" si="4"/>
        <v>2.6817062257626079</v>
      </c>
      <c r="J151" s="18">
        <f t="shared" si="3"/>
        <v>3.6535113102761452</v>
      </c>
    </row>
    <row r="152" spans="1:10" x14ac:dyDescent="0.2">
      <c r="A152" s="18" t="s">
        <v>111</v>
      </c>
      <c r="B152" s="18">
        <v>2013</v>
      </c>
      <c r="C152" s="18">
        <v>12602.2</v>
      </c>
      <c r="D152" s="18">
        <v>11031.9</v>
      </c>
      <c r="E152" s="18">
        <v>7.64</v>
      </c>
      <c r="F152" s="18">
        <v>28.62</v>
      </c>
      <c r="G152" s="18">
        <f t="shared" si="4"/>
        <v>9.4416266808728118</v>
      </c>
      <c r="H152" s="18">
        <f t="shared" si="4"/>
        <v>9.3085463548925329</v>
      </c>
      <c r="I152" s="18">
        <f t="shared" si="4"/>
        <v>2.0333976031784289</v>
      </c>
      <c r="J152" s="18">
        <f t="shared" si="3"/>
        <v>3.3541057741283047</v>
      </c>
    </row>
    <row r="153" spans="1:10" x14ac:dyDescent="0.2">
      <c r="A153" s="18" t="s">
        <v>111</v>
      </c>
      <c r="B153" s="18">
        <v>2014</v>
      </c>
      <c r="C153" s="18">
        <v>12759.4</v>
      </c>
      <c r="D153" s="18">
        <v>12354.5</v>
      </c>
      <c r="E153" s="18">
        <v>8.5399999999999991</v>
      </c>
      <c r="F153" s="18">
        <v>29.13</v>
      </c>
      <c r="G153" s="18">
        <f t="shared" si="4"/>
        <v>9.4540235338496412</v>
      </c>
      <c r="H153" s="18">
        <f t="shared" si="4"/>
        <v>9.4217756481582313</v>
      </c>
      <c r="I153" s="18">
        <f t="shared" si="4"/>
        <v>2.1447610078004784</v>
      </c>
      <c r="J153" s="18">
        <f t="shared" si="3"/>
        <v>3.3717685709713434</v>
      </c>
    </row>
    <row r="154" spans="1:10" x14ac:dyDescent="0.2">
      <c r="A154" s="18" t="s">
        <v>111</v>
      </c>
      <c r="B154" s="18">
        <v>2015</v>
      </c>
      <c r="C154" s="18">
        <v>12802.6</v>
      </c>
      <c r="D154" s="18">
        <v>14074.2</v>
      </c>
      <c r="E154" s="18">
        <v>9.14</v>
      </c>
      <c r="F154" s="18">
        <v>28.83</v>
      </c>
      <c r="G154" s="18">
        <f t="shared" si="4"/>
        <v>9.457403554280619</v>
      </c>
      <c r="H154" s="18">
        <f t="shared" si="4"/>
        <v>9.552098613026633</v>
      </c>
      <c r="I154" s="18">
        <f t="shared" si="4"/>
        <v>2.2126603854660587</v>
      </c>
      <c r="J154" s="18">
        <f t="shared" si="3"/>
        <v>3.3614165116503107</v>
      </c>
    </row>
    <row r="155" spans="1:10" x14ac:dyDescent="0.2">
      <c r="A155" s="18" t="s">
        <v>111</v>
      </c>
      <c r="B155" s="18">
        <v>2016</v>
      </c>
      <c r="C155" s="18">
        <v>12928.3</v>
      </c>
      <c r="D155" s="18">
        <v>14198</v>
      </c>
      <c r="E155" s="18">
        <v>10.15</v>
      </c>
      <c r="F155" s="18">
        <v>28.2</v>
      </c>
      <c r="G155" s="18">
        <f t="shared" si="4"/>
        <v>9.4671739859371797</v>
      </c>
      <c r="H155" s="18">
        <f t="shared" si="4"/>
        <v>9.5608563885993316</v>
      </c>
      <c r="I155" s="18">
        <f t="shared" si="4"/>
        <v>2.3174737054877963</v>
      </c>
      <c r="J155" s="18">
        <f t="shared" si="3"/>
        <v>3.3393219779440679</v>
      </c>
    </row>
    <row r="156" spans="1:10" x14ac:dyDescent="0.2">
      <c r="A156" s="18" t="s">
        <v>111</v>
      </c>
      <c r="B156" s="18">
        <v>2017</v>
      </c>
      <c r="C156" s="18">
        <v>14973.5</v>
      </c>
      <c r="D156" s="18">
        <v>6040.54</v>
      </c>
      <c r="E156" s="18">
        <v>11.33</v>
      </c>
      <c r="F156" s="18">
        <v>27.46</v>
      </c>
      <c r="G156" s="18">
        <f t="shared" si="4"/>
        <v>9.6140372510216991</v>
      </c>
      <c r="H156" s="18">
        <f t="shared" si="4"/>
        <v>8.7062486909060741</v>
      </c>
      <c r="I156" s="18">
        <f t="shared" si="4"/>
        <v>2.4274540750399152</v>
      </c>
      <c r="J156" s="18">
        <f t="shared" si="3"/>
        <v>3.312730400339825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F16" sqref="F16"/>
    </sheetView>
  </sheetViews>
  <sheetFormatPr defaultRowHeight="14.25" x14ac:dyDescent="0.2"/>
  <cols>
    <col min="1" max="1" width="19.25" style="2" bestFit="1" customWidth="1"/>
    <col min="2" max="2" width="10.5" style="2" bestFit="1" customWidth="1"/>
    <col min="3" max="3" width="9.5" style="2" bestFit="1" customWidth="1"/>
    <col min="4" max="4" width="9.75" style="2" bestFit="1" customWidth="1"/>
    <col min="5" max="5" width="7.125" style="2" bestFit="1" customWidth="1"/>
    <col min="6" max="16384" width="9" style="1"/>
  </cols>
  <sheetData>
    <row r="1" spans="1:5" x14ac:dyDescent="0.2">
      <c r="A1" s="3" t="s">
        <v>39</v>
      </c>
      <c r="B1" s="3" t="s">
        <v>40</v>
      </c>
      <c r="C1" s="3" t="s">
        <v>41</v>
      </c>
      <c r="D1" s="3" t="s">
        <v>42</v>
      </c>
      <c r="E1" s="3" t="s">
        <v>43</v>
      </c>
    </row>
    <row r="2" spans="1:5" x14ac:dyDescent="0.2">
      <c r="A2" s="3" t="s">
        <v>44</v>
      </c>
      <c r="B2" s="4">
        <v>0.72317200000000004</v>
      </c>
      <c r="C2" s="4">
        <v>6.6009999999999999E-2</v>
      </c>
      <c r="D2" s="4">
        <v>10.95551</v>
      </c>
      <c r="E2" s="4">
        <v>0</v>
      </c>
    </row>
    <row r="3" spans="1:5" x14ac:dyDescent="0.2">
      <c r="A3" s="3" t="s">
        <v>45</v>
      </c>
      <c r="B3" s="4">
        <v>0.59596700000000002</v>
      </c>
      <c r="C3" s="4">
        <v>8.1058000000000005E-2</v>
      </c>
      <c r="D3" s="4">
        <v>7.3523849999999999</v>
      </c>
      <c r="E3" s="4">
        <v>0</v>
      </c>
    </row>
    <row r="4" spans="1:5" x14ac:dyDescent="0.2">
      <c r="A4" s="3" t="s">
        <v>46</v>
      </c>
      <c r="B4" s="4">
        <v>-0.24099200000000001</v>
      </c>
      <c r="C4" s="4">
        <v>8.3363999999999994E-2</v>
      </c>
      <c r="D4" s="4">
        <v>-2.8908330000000002</v>
      </c>
      <c r="E4" s="4">
        <v>4.4000000000000003E-3</v>
      </c>
    </row>
    <row r="5" spans="1:5" x14ac:dyDescent="0.2">
      <c r="A5" s="3" t="s">
        <v>47</v>
      </c>
      <c r="B5" s="4">
        <v>3.2670669999999999</v>
      </c>
      <c r="C5" s="4">
        <v>0.581758</v>
      </c>
      <c r="D5" s="4">
        <v>5.61585</v>
      </c>
      <c r="E5" s="4">
        <v>0</v>
      </c>
    </row>
    <row r="6" spans="1:5" x14ac:dyDescent="0.2">
      <c r="A6" s="3" t="s">
        <v>48</v>
      </c>
      <c r="B6" s="4">
        <v>0.91891100000000003</v>
      </c>
      <c r="C6" s="13" t="s">
        <v>49</v>
      </c>
      <c r="D6" s="13"/>
      <c r="E6" s="4">
        <v>9.7177140000000009</v>
      </c>
    </row>
    <row r="7" spans="1:5" x14ac:dyDescent="0.2">
      <c r="A7" s="3" t="s">
        <v>50</v>
      </c>
      <c r="B7" s="4">
        <v>0.91728900000000002</v>
      </c>
      <c r="C7" s="13" t="s">
        <v>51</v>
      </c>
      <c r="D7" s="13"/>
      <c r="E7" s="4">
        <v>0.96362899999999996</v>
      </c>
    </row>
    <row r="8" spans="1:5" x14ac:dyDescent="0.2">
      <c r="A8" s="3" t="s">
        <v>52</v>
      </c>
      <c r="B8" s="4">
        <v>0.27713500000000002</v>
      </c>
      <c r="C8" s="13" t="s">
        <v>53</v>
      </c>
      <c r="D8" s="13"/>
      <c r="E8" s="4">
        <v>0.29700900000000002</v>
      </c>
    </row>
    <row r="9" spans="1:5" x14ac:dyDescent="0.2">
      <c r="A9" s="3" t="s">
        <v>54</v>
      </c>
      <c r="B9" s="4">
        <v>11.5206</v>
      </c>
      <c r="C9" s="13" t="s">
        <v>55</v>
      </c>
      <c r="D9" s="13"/>
      <c r="E9" s="4">
        <v>0.37589099999999998</v>
      </c>
    </row>
    <row r="10" spans="1:5" x14ac:dyDescent="0.2">
      <c r="A10" s="3" t="s">
        <v>56</v>
      </c>
      <c r="B10" s="4">
        <v>-18.869689999999999</v>
      </c>
      <c r="C10" s="13" t="s">
        <v>57</v>
      </c>
      <c r="D10" s="13"/>
      <c r="E10" s="4">
        <v>0.32905099999999998</v>
      </c>
    </row>
    <row r="11" spans="1:5" x14ac:dyDescent="0.2">
      <c r="A11" s="3" t="s">
        <v>58</v>
      </c>
      <c r="B11" s="4">
        <v>566.60379999999998</v>
      </c>
      <c r="C11" s="13" t="s">
        <v>59</v>
      </c>
      <c r="D11" s="13"/>
      <c r="E11" s="4">
        <v>9.8087999999999995E-2</v>
      </c>
    </row>
    <row r="12" spans="1:5" x14ac:dyDescent="0.2">
      <c r="A12" s="3" t="s">
        <v>60</v>
      </c>
      <c r="B12" s="4">
        <v>0</v>
      </c>
      <c r="C12" s="10"/>
      <c r="D12" s="11"/>
      <c r="E12" s="12"/>
    </row>
  </sheetData>
  <mergeCells count="7">
    <mergeCell ref="C12:E12"/>
    <mergeCell ref="C6:D6"/>
    <mergeCell ref="C7:D7"/>
    <mergeCell ref="C8:D8"/>
    <mergeCell ref="C9:D9"/>
    <mergeCell ref="C10:D10"/>
    <mergeCell ref="C11:D1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H12" sqref="H12"/>
    </sheetView>
  </sheetViews>
  <sheetFormatPr defaultRowHeight="14.25" x14ac:dyDescent="0.2"/>
  <cols>
    <col min="1" max="1" width="19.25" style="1" bestFit="1" customWidth="1"/>
    <col min="2" max="2" width="10.5" style="1" bestFit="1" customWidth="1"/>
    <col min="3" max="3" width="9.5" style="1" bestFit="1" customWidth="1"/>
    <col min="4" max="4" width="9.75" style="1" bestFit="1" customWidth="1"/>
    <col min="5" max="16384" width="9" style="1"/>
  </cols>
  <sheetData>
    <row r="1" spans="1:5" x14ac:dyDescent="0.2">
      <c r="A1" s="3" t="s">
        <v>39</v>
      </c>
      <c r="B1" s="3" t="s">
        <v>40</v>
      </c>
      <c r="C1" s="3" t="s">
        <v>41</v>
      </c>
      <c r="D1" s="3" t="s">
        <v>42</v>
      </c>
      <c r="E1" s="3" t="s">
        <v>43</v>
      </c>
    </row>
    <row r="2" spans="1:5" x14ac:dyDescent="0.2">
      <c r="A2" s="3" t="s">
        <v>44</v>
      </c>
      <c r="B2" s="4">
        <v>0.80410400000000004</v>
      </c>
      <c r="C2" s="4">
        <v>7.7576999999999993E-2</v>
      </c>
      <c r="D2" s="4">
        <v>10.36529</v>
      </c>
      <c r="E2" s="4">
        <v>0</v>
      </c>
    </row>
    <row r="3" spans="1:5" x14ac:dyDescent="0.2">
      <c r="A3" s="3" t="s">
        <v>45</v>
      </c>
      <c r="B3" s="4">
        <v>0.29539399999999999</v>
      </c>
      <c r="C3" s="4">
        <v>2.9772E-2</v>
      </c>
      <c r="D3" s="4">
        <v>9.9217150000000007</v>
      </c>
      <c r="E3" s="4">
        <v>0</v>
      </c>
    </row>
    <row r="4" spans="1:5" x14ac:dyDescent="0.2">
      <c r="A4" s="3" t="s">
        <v>46</v>
      </c>
      <c r="B4" s="4">
        <v>-0.16348499999999999</v>
      </c>
      <c r="C4" s="4">
        <v>7.2771000000000002E-2</v>
      </c>
      <c r="D4" s="4">
        <v>-2.246575</v>
      </c>
      <c r="E4" s="4">
        <v>2.6499999999999999E-2</v>
      </c>
    </row>
    <row r="5" spans="1:5" x14ac:dyDescent="0.2">
      <c r="A5" s="3" t="s">
        <v>47</v>
      </c>
      <c r="B5" s="4">
        <v>5.7055340000000001</v>
      </c>
      <c r="C5" s="4">
        <v>0.23599999999999999</v>
      </c>
      <c r="D5" s="4">
        <v>24.17597</v>
      </c>
      <c r="E5" s="4">
        <v>0</v>
      </c>
    </row>
    <row r="6" spans="1:5" x14ac:dyDescent="0.2">
      <c r="A6" s="3" t="s">
        <v>48</v>
      </c>
      <c r="B6" s="4">
        <v>0.99728499999999998</v>
      </c>
      <c r="C6" s="13" t="s">
        <v>49</v>
      </c>
      <c r="D6" s="13"/>
      <c r="E6" s="4">
        <v>9.7177140000000009</v>
      </c>
    </row>
    <row r="7" spans="1:5" x14ac:dyDescent="0.2">
      <c r="A7" s="3" t="s">
        <v>50</v>
      </c>
      <c r="B7" s="4">
        <v>0.99653800000000003</v>
      </c>
      <c r="C7" s="13" t="s">
        <v>61</v>
      </c>
      <c r="D7" s="13"/>
      <c r="E7" s="4">
        <v>0.96362899999999996</v>
      </c>
    </row>
    <row r="8" spans="1:5" x14ac:dyDescent="0.2">
      <c r="A8" s="3" t="s">
        <v>52</v>
      </c>
      <c r="B8" s="4">
        <v>5.6696000000000003E-2</v>
      </c>
      <c r="C8" s="13" t="s">
        <v>62</v>
      </c>
      <c r="D8" s="13"/>
      <c r="E8" s="4">
        <v>-2.7101190000000002</v>
      </c>
    </row>
    <row r="9" spans="1:5" x14ac:dyDescent="0.2">
      <c r="A9" s="3" t="s">
        <v>54</v>
      </c>
      <c r="B9" s="4">
        <v>0.38573600000000002</v>
      </c>
      <c r="C9" s="13" t="s">
        <v>63</v>
      </c>
      <c r="D9" s="13"/>
      <c r="E9" s="4">
        <v>-2.0396230000000002</v>
      </c>
    </row>
    <row r="10" spans="1:5" x14ac:dyDescent="0.2">
      <c r="A10" s="3" t="s">
        <v>56</v>
      </c>
      <c r="B10" s="4">
        <v>242.67920000000001</v>
      </c>
      <c r="C10" s="13" t="s">
        <v>64</v>
      </c>
      <c r="D10" s="13"/>
      <c r="E10" s="4">
        <v>-2.4377650000000002</v>
      </c>
    </row>
    <row r="11" spans="1:5" x14ac:dyDescent="0.2">
      <c r="A11" s="3" t="s">
        <v>58</v>
      </c>
      <c r="B11" s="4">
        <v>1335.6959999999999</v>
      </c>
      <c r="C11" s="13" t="s">
        <v>65</v>
      </c>
      <c r="D11" s="13"/>
      <c r="E11" s="4">
        <v>1.5066379999999999</v>
      </c>
    </row>
    <row r="12" spans="1:5" x14ac:dyDescent="0.2">
      <c r="A12" s="3" t="s">
        <v>60</v>
      </c>
      <c r="B12" s="4">
        <v>0</v>
      </c>
      <c r="C12" s="10"/>
      <c r="D12" s="11"/>
      <c r="E12" s="12"/>
    </row>
  </sheetData>
  <mergeCells count="7">
    <mergeCell ref="C12:E12"/>
    <mergeCell ref="C6:D6"/>
    <mergeCell ref="C7:D7"/>
    <mergeCell ref="C8:D8"/>
    <mergeCell ref="C9:D9"/>
    <mergeCell ref="C10:D10"/>
    <mergeCell ref="C11:D1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F12" sqref="F12"/>
    </sheetView>
  </sheetViews>
  <sheetFormatPr defaultColWidth="8.875" defaultRowHeight="14.25" x14ac:dyDescent="0.2"/>
  <cols>
    <col min="1" max="1" width="24.375" style="6" bestFit="1" customWidth="1"/>
    <col min="2" max="2" width="9.25" style="6" bestFit="1" customWidth="1"/>
    <col min="3" max="3" width="8.125" style="6" bestFit="1" customWidth="1"/>
    <col min="4" max="4" width="6.5" style="6" bestFit="1" customWidth="1"/>
    <col min="5" max="16384" width="8.875" style="6"/>
  </cols>
  <sheetData>
    <row r="1" spans="1:4" x14ac:dyDescent="0.2">
      <c r="A1" s="14" t="s">
        <v>70</v>
      </c>
      <c r="B1" s="14"/>
      <c r="C1" s="14"/>
      <c r="D1" s="14"/>
    </row>
    <row r="2" spans="1:4" x14ac:dyDescent="0.2">
      <c r="A2" s="7" t="s">
        <v>71</v>
      </c>
      <c r="B2" s="7" t="s">
        <v>72</v>
      </c>
      <c r="C2" s="7" t="s">
        <v>73</v>
      </c>
      <c r="D2" s="7" t="s">
        <v>74</v>
      </c>
    </row>
    <row r="3" spans="1:4" x14ac:dyDescent="0.2">
      <c r="A3" s="7" t="s">
        <v>75</v>
      </c>
      <c r="B3" s="4">
        <v>115.466117</v>
      </c>
      <c r="C3" s="7" t="s">
        <v>76</v>
      </c>
      <c r="D3" s="4">
        <v>0</v>
      </c>
    </row>
    <row r="4" spans="1:4" x14ac:dyDescent="0.2">
      <c r="A4" s="7" t="s">
        <v>77</v>
      </c>
      <c r="B4" s="4">
        <v>523.09771899999998</v>
      </c>
      <c r="C4" s="7" t="s">
        <v>78</v>
      </c>
      <c r="D4" s="4">
        <v>0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13" sqref="H13"/>
    </sheetView>
  </sheetViews>
  <sheetFormatPr defaultRowHeight="14.25" x14ac:dyDescent="0.2"/>
  <cols>
    <col min="1" max="1" width="19.25" style="2" bestFit="1" customWidth="1"/>
    <col min="2" max="2" width="10.5" style="2" bestFit="1" customWidth="1"/>
    <col min="3" max="3" width="9.5" style="2" bestFit="1" customWidth="1"/>
    <col min="4" max="4" width="9.75" style="2" bestFit="1" customWidth="1"/>
    <col min="5" max="5" width="7.125" style="2" bestFit="1" customWidth="1"/>
    <col min="6" max="6" width="9" style="2"/>
    <col min="7" max="16384" width="9" style="1"/>
  </cols>
  <sheetData>
    <row r="1" spans="1:5" x14ac:dyDescent="0.2">
      <c r="A1" s="3" t="s">
        <v>39</v>
      </c>
      <c r="B1" s="3" t="s">
        <v>40</v>
      </c>
      <c r="C1" s="3" t="s">
        <v>41</v>
      </c>
      <c r="D1" s="3" t="s">
        <v>42</v>
      </c>
      <c r="E1" s="3" t="s">
        <v>43</v>
      </c>
    </row>
    <row r="2" spans="1:5" x14ac:dyDescent="0.2">
      <c r="A2" s="3" t="s">
        <v>44</v>
      </c>
      <c r="B2" s="4">
        <v>0.81003099999999995</v>
      </c>
      <c r="C2" s="4">
        <v>6.6183000000000006E-2</v>
      </c>
      <c r="D2" s="4">
        <v>12.23935</v>
      </c>
      <c r="E2" s="4">
        <v>0</v>
      </c>
    </row>
    <row r="3" spans="1:5" x14ac:dyDescent="0.2">
      <c r="A3" s="3" t="s">
        <v>45</v>
      </c>
      <c r="B3" s="4">
        <v>0.29588900000000001</v>
      </c>
      <c r="C3" s="4">
        <v>2.8288000000000001E-2</v>
      </c>
      <c r="D3" s="4">
        <v>10.45975</v>
      </c>
      <c r="E3" s="4">
        <v>0</v>
      </c>
    </row>
    <row r="4" spans="1:5" x14ac:dyDescent="0.2">
      <c r="A4" s="3" t="s">
        <v>46</v>
      </c>
      <c r="B4" s="4">
        <v>-0.121743</v>
      </c>
      <c r="C4" s="4">
        <v>6.2042E-2</v>
      </c>
      <c r="D4" s="4">
        <v>-1.962267</v>
      </c>
      <c r="E4" s="4">
        <v>5.16E-2</v>
      </c>
    </row>
    <row r="5" spans="1:5" x14ac:dyDescent="0.2">
      <c r="A5" s="3" t="s">
        <v>47</v>
      </c>
      <c r="B5" s="4">
        <v>5.5560919999999996</v>
      </c>
      <c r="C5" s="4">
        <v>0.22506699999999999</v>
      </c>
      <c r="D5" s="4">
        <v>24.686389999999999</v>
      </c>
      <c r="E5" s="4">
        <v>0</v>
      </c>
    </row>
    <row r="6" spans="1:5" x14ac:dyDescent="0.2">
      <c r="A6" s="3" t="s">
        <v>48</v>
      </c>
      <c r="B6" s="4">
        <v>0.84260999999999997</v>
      </c>
      <c r="C6" s="13" t="s">
        <v>66</v>
      </c>
      <c r="D6" s="13"/>
      <c r="E6" s="4">
        <v>0.88422500000000004</v>
      </c>
    </row>
    <row r="7" spans="1:5" x14ac:dyDescent="0.2">
      <c r="A7" s="3" t="s">
        <v>50</v>
      </c>
      <c r="B7" s="4">
        <v>0.83946200000000004</v>
      </c>
      <c r="C7" s="13" t="s">
        <v>67</v>
      </c>
      <c r="D7" s="13"/>
      <c r="E7" s="4">
        <v>0.14462700000000001</v>
      </c>
    </row>
    <row r="8" spans="1:5" x14ac:dyDescent="0.2">
      <c r="A8" s="3" t="s">
        <v>52</v>
      </c>
      <c r="B8" s="4">
        <v>5.7201000000000002E-2</v>
      </c>
      <c r="C8" s="13" t="s">
        <v>68</v>
      </c>
      <c r="D8" s="13"/>
      <c r="E8" s="4">
        <v>0.49080099999999999</v>
      </c>
    </row>
    <row r="9" spans="1:5" x14ac:dyDescent="0.2">
      <c r="A9" s="3" t="s">
        <v>58</v>
      </c>
      <c r="B9" s="4">
        <v>267.68270000000001</v>
      </c>
      <c r="C9" s="13" t="s">
        <v>69</v>
      </c>
      <c r="D9" s="13"/>
      <c r="E9" s="4">
        <v>1.1912</v>
      </c>
    </row>
    <row r="10" spans="1:5" x14ac:dyDescent="0.2">
      <c r="A10" s="3" t="s">
        <v>60</v>
      </c>
      <c r="B10" s="4">
        <v>0</v>
      </c>
      <c r="C10" s="10"/>
      <c r="D10" s="11"/>
      <c r="E10" s="12"/>
    </row>
  </sheetData>
  <mergeCells count="5">
    <mergeCell ref="C6:D6"/>
    <mergeCell ref="C7:D7"/>
    <mergeCell ref="C8:D8"/>
    <mergeCell ref="C9:D9"/>
    <mergeCell ref="C10:E10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D7" sqref="D7"/>
    </sheetView>
  </sheetViews>
  <sheetFormatPr defaultColWidth="8.875" defaultRowHeight="14.25" x14ac:dyDescent="0.2"/>
  <cols>
    <col min="1" max="1" width="21.875" style="8" bestFit="1" customWidth="1"/>
    <col min="2" max="2" width="13.5" style="8" bestFit="1" customWidth="1"/>
    <col min="3" max="16384" width="8.875" style="6"/>
  </cols>
  <sheetData>
    <row r="1" spans="1:2" x14ac:dyDescent="0.2">
      <c r="A1" s="7" t="s">
        <v>79</v>
      </c>
      <c r="B1" s="7" t="s">
        <v>80</v>
      </c>
    </row>
    <row r="2" spans="1:2" x14ac:dyDescent="0.2">
      <c r="A2" s="15" t="s">
        <v>81</v>
      </c>
      <c r="B2" s="7" t="s">
        <v>82</v>
      </c>
    </row>
    <row r="3" spans="1:2" x14ac:dyDescent="0.2">
      <c r="A3" s="16"/>
      <c r="B3" s="7" t="s">
        <v>83</v>
      </c>
    </row>
    <row r="4" spans="1:2" x14ac:dyDescent="0.2">
      <c r="A4" s="15" t="s">
        <v>84</v>
      </c>
      <c r="B4" s="7" t="s">
        <v>85</v>
      </c>
    </row>
    <row r="5" spans="1:2" x14ac:dyDescent="0.2">
      <c r="A5" s="16"/>
      <c r="B5" s="7" t="s">
        <v>83</v>
      </c>
    </row>
    <row r="6" spans="1:2" x14ac:dyDescent="0.2">
      <c r="A6" s="15" t="s">
        <v>86</v>
      </c>
      <c r="B6" s="7" t="s">
        <v>85</v>
      </c>
    </row>
    <row r="7" spans="1:2" x14ac:dyDescent="0.2">
      <c r="A7" s="16"/>
      <c r="B7" s="7" t="s">
        <v>83</v>
      </c>
    </row>
    <row r="8" spans="1:2" x14ac:dyDescent="0.2">
      <c r="A8" s="15" t="s">
        <v>87</v>
      </c>
      <c r="B8" s="7" t="s">
        <v>88</v>
      </c>
    </row>
    <row r="9" spans="1:2" x14ac:dyDescent="0.2">
      <c r="A9" s="16"/>
      <c r="B9" s="7" t="s">
        <v>83</v>
      </c>
    </row>
    <row r="10" spans="1:2" x14ac:dyDescent="0.2">
      <c r="A10" s="15" t="s">
        <v>89</v>
      </c>
      <c r="B10" s="7" t="s">
        <v>88</v>
      </c>
    </row>
    <row r="11" spans="1:2" x14ac:dyDescent="0.2">
      <c r="A11" s="16"/>
      <c r="B11" s="7" t="s">
        <v>83</v>
      </c>
    </row>
  </sheetData>
  <mergeCells count="5">
    <mergeCell ref="A2:A3"/>
    <mergeCell ref="A4:A5"/>
    <mergeCell ref="A6:A7"/>
    <mergeCell ref="A8:A9"/>
    <mergeCell ref="A10:A1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H12" sqref="H12"/>
    </sheetView>
  </sheetViews>
  <sheetFormatPr defaultColWidth="8.875" defaultRowHeight="14.25" x14ac:dyDescent="0.2"/>
  <cols>
    <col min="1" max="1" width="9.75" style="2" customWidth="1"/>
    <col min="2" max="2" width="8.875" style="2"/>
    <col min="3" max="3" width="10.375" style="2" bestFit="1" customWidth="1"/>
    <col min="4" max="4" width="9.375" style="2" bestFit="1" customWidth="1"/>
    <col min="5" max="5" width="10.375" style="2" bestFit="1" customWidth="1"/>
    <col min="6" max="16384" width="8.875" style="2"/>
  </cols>
  <sheetData>
    <row r="1" spans="1:5" x14ac:dyDescent="0.2">
      <c r="B1" s="2" t="s">
        <v>90</v>
      </c>
      <c r="C1" s="2" t="s">
        <v>91</v>
      </c>
      <c r="D1" s="2" t="s">
        <v>92</v>
      </c>
      <c r="E1" s="2" t="s">
        <v>93</v>
      </c>
    </row>
    <row r="2" spans="1:5" x14ac:dyDescent="0.2">
      <c r="A2" s="17" t="s">
        <v>94</v>
      </c>
      <c r="B2" s="2" t="s">
        <v>95</v>
      </c>
      <c r="C2" s="2">
        <v>-16.480599999999999</v>
      </c>
      <c r="D2" s="2">
        <v>31.764399999999998</v>
      </c>
      <c r="E2" s="2">
        <v>46.290500000000002</v>
      </c>
    </row>
    <row r="3" spans="1:5" x14ac:dyDescent="0.2">
      <c r="A3" s="17"/>
      <c r="B3" s="2" t="s">
        <v>96</v>
      </c>
      <c r="C3" s="9" t="s">
        <v>97</v>
      </c>
      <c r="D3" s="2" t="s">
        <v>98</v>
      </c>
      <c r="E3" s="2" t="s">
        <v>99</v>
      </c>
    </row>
    <row r="4" spans="1:5" x14ac:dyDescent="0.2">
      <c r="A4" s="17"/>
      <c r="B4" s="2" t="s">
        <v>100</v>
      </c>
      <c r="C4" s="9" t="s">
        <v>101</v>
      </c>
      <c r="D4" s="2" t="s">
        <v>102</v>
      </c>
      <c r="E4" s="2" t="s">
        <v>103</v>
      </c>
    </row>
    <row r="5" spans="1:5" x14ac:dyDescent="0.2">
      <c r="A5" s="17"/>
      <c r="B5" s="2" t="s">
        <v>104</v>
      </c>
    </row>
    <row r="6" spans="1:5" x14ac:dyDescent="0.2">
      <c r="A6" s="17" t="s">
        <v>105</v>
      </c>
      <c r="B6" s="2" t="s">
        <v>95</v>
      </c>
      <c r="C6" s="9" t="s">
        <v>106</v>
      </c>
      <c r="D6" s="2">
        <v>53.542099999999998</v>
      </c>
      <c r="E6" s="2">
        <v>56.654000000000003</v>
      </c>
    </row>
    <row r="7" spans="1:5" x14ac:dyDescent="0.2">
      <c r="A7" s="17"/>
      <c r="B7" s="2" t="s">
        <v>96</v>
      </c>
    </row>
    <row r="8" spans="1:5" x14ac:dyDescent="0.2">
      <c r="A8" s="17"/>
      <c r="B8" s="2" t="s">
        <v>100</v>
      </c>
    </row>
    <row r="9" spans="1:5" x14ac:dyDescent="0.2">
      <c r="A9" s="17"/>
      <c r="B9" s="2" t="s">
        <v>104</v>
      </c>
    </row>
    <row r="10" spans="1:5" x14ac:dyDescent="0.2">
      <c r="A10" s="17" t="s">
        <v>107</v>
      </c>
      <c r="B10" s="2" t="s">
        <v>95</v>
      </c>
      <c r="C10" s="9" t="s">
        <v>108</v>
      </c>
      <c r="D10" s="2" t="s">
        <v>109</v>
      </c>
      <c r="E10" s="2" t="s">
        <v>110</v>
      </c>
    </row>
    <row r="11" spans="1:5" x14ac:dyDescent="0.2">
      <c r="A11" s="17"/>
      <c r="B11" s="2" t="s">
        <v>96</v>
      </c>
    </row>
    <row r="12" spans="1:5" x14ac:dyDescent="0.2">
      <c r="A12" s="17"/>
      <c r="B12" s="2" t="s">
        <v>100</v>
      </c>
    </row>
    <row r="13" spans="1:5" x14ac:dyDescent="0.2">
      <c r="A13" s="17"/>
      <c r="B13" s="2" t="s">
        <v>104</v>
      </c>
    </row>
  </sheetData>
  <mergeCells count="3">
    <mergeCell ref="A2:A5"/>
    <mergeCell ref="A6:A9"/>
    <mergeCell ref="A10:A13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5" sqref="L15"/>
    </sheetView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数据</vt:lpstr>
      <vt:lpstr>混合效应</vt:lpstr>
      <vt:lpstr>固定效应</vt:lpstr>
      <vt:lpstr>F检验</vt:lpstr>
      <vt:lpstr>随机效应</vt:lpstr>
      <vt:lpstr>LM检验</vt:lpstr>
      <vt:lpstr>单位根</vt:lpstr>
      <vt:lpstr>动态面板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2019-09-10T09:15:58Z</dcterms:created>
  <dcterms:modified xsi:type="dcterms:W3CDTF">2019-09-10T09:30:48Z</dcterms:modified>
</cp:coreProperties>
</file>